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tsuki.m\Desktop\OSP\申請書・運用規定関係\"/>
    </mc:Choice>
  </mc:AlternateContent>
  <bookViews>
    <workbookView xWindow="0" yWindow="0" windowWidth="20490" windowHeight="7530"/>
  </bookViews>
  <sheets>
    <sheet name="申請書" sheetId="2" r:id="rId1"/>
    <sheet name="見積書" sheetId="3" r:id="rId2"/>
    <sheet name="注意事項" sheetId="4" r:id="rId3"/>
  </sheets>
  <definedNames>
    <definedName name="_xlnm.Print_Area" localSheetId="1">見積書!$A$1:$I$43</definedName>
    <definedName name="_xlnm.Print_Area" localSheetId="0">申請書!$A$1:$I$38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3" l="1"/>
  <c r="D40" i="3"/>
  <c r="E13" i="3"/>
  <c r="I36" i="3" l="1"/>
  <c r="F28" i="3"/>
  <c r="E15" i="3"/>
  <c r="F2" i="3" l="1"/>
  <c r="C30" i="3" l="1"/>
  <c r="E38" i="3" l="1"/>
  <c r="E36" i="3"/>
  <c r="E35" i="3"/>
  <c r="H28" i="3"/>
  <c r="H27" i="3"/>
  <c r="H26" i="3"/>
  <c r="H25" i="3"/>
  <c r="H24" i="3"/>
  <c r="H23" i="3"/>
  <c r="H22" i="3"/>
  <c r="E39" i="3"/>
  <c r="F27" i="3"/>
  <c r="F26" i="3"/>
  <c r="F25" i="3"/>
  <c r="F24" i="3"/>
  <c r="F23" i="3"/>
  <c r="F22" i="3"/>
  <c r="C19" i="3"/>
  <c r="D18" i="3"/>
  <c r="E17" i="3"/>
  <c r="E16" i="3"/>
  <c r="E14" i="3"/>
  <c r="E12" i="3"/>
  <c r="E11" i="3"/>
  <c r="B9" i="3"/>
  <c r="B8" i="3"/>
  <c r="C7" i="3"/>
  <c r="G6" i="3"/>
  <c r="C6" i="3"/>
  <c r="G5" i="3"/>
  <c r="C5" i="3"/>
  <c r="G4" i="3"/>
  <c r="C4" i="3"/>
  <c r="G3" i="3"/>
  <c r="C3" i="3"/>
  <c r="E37" i="3" l="1"/>
  <c r="E34" i="3"/>
  <c r="E33" i="3"/>
  <c r="F12" i="3"/>
  <c r="F13" i="3"/>
  <c r="F14" i="3"/>
  <c r="F15" i="3"/>
  <c r="F16" i="3"/>
  <c r="F17" i="3"/>
  <c r="F11" i="3"/>
  <c r="F34" i="3" l="1"/>
  <c r="F35" i="3"/>
  <c r="F36" i="3"/>
  <c r="F37" i="3"/>
  <c r="I37" i="3" s="1"/>
  <c r="F38" i="3"/>
  <c r="F39" i="3"/>
  <c r="F33" i="3"/>
  <c r="I40" i="3"/>
  <c r="I42" i="3" l="1"/>
  <c r="H29" i="3"/>
  <c r="F29" i="3"/>
  <c r="H29" i="2"/>
  <c r="F29" i="2"/>
  <c r="I29" i="2" l="1"/>
  <c r="I29" i="3"/>
</calcChain>
</file>

<file path=xl/sharedStrings.xml><?xml version="1.0" encoding="utf-8"?>
<sst xmlns="http://schemas.openxmlformats.org/spreadsheetml/2006/main" count="210" uniqueCount="129">
  <si>
    <t>団体名</t>
    <rPh sb="0" eb="2">
      <t>ダンタイ</t>
    </rPh>
    <rPh sb="2" eb="3">
      <t>メイ</t>
    </rPh>
    <phoneticPr fontId="2"/>
  </si>
  <si>
    <t>携帯電話</t>
    <rPh sb="0" eb="2">
      <t>ケイタイ</t>
    </rPh>
    <rPh sb="2" eb="4">
      <t>デンワ</t>
    </rPh>
    <phoneticPr fontId="2"/>
  </si>
  <si>
    <t>代表者氏名</t>
    <rPh sb="0" eb="3">
      <t>ダイヒョウシャ</t>
    </rPh>
    <rPh sb="3" eb="5">
      <t>シメイ</t>
    </rPh>
    <phoneticPr fontId="2"/>
  </si>
  <si>
    <t>メールアドレス</t>
    <phoneticPr fontId="2"/>
  </si>
  <si>
    <t>宿泊人数</t>
    <rPh sb="0" eb="2">
      <t>シュクハク</t>
    </rPh>
    <rPh sb="2" eb="4">
      <t>ニンズウ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</si>
  <si>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</si>
  <si>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</si>
  <si>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</si>
  <si>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備考</t>
    <rPh sb="0" eb="2">
      <t>ビコウ</t>
    </rPh>
    <phoneticPr fontId="2"/>
  </si>
  <si>
    <t>種　目</t>
    <rPh sb="0" eb="1">
      <t>シュ</t>
    </rPh>
    <rPh sb="2" eb="3">
      <t>メ</t>
    </rPh>
    <phoneticPr fontId="2"/>
  </si>
  <si>
    <t>利用希望施設</t>
    <rPh sb="0" eb="2">
      <t>リヨウ</t>
    </rPh>
    <rPh sb="2" eb="4">
      <t>キボウ</t>
    </rPh>
    <rPh sb="4" eb="6">
      <t>シセツ</t>
    </rPh>
    <phoneticPr fontId="2"/>
  </si>
  <si>
    <t>昼食</t>
    <rPh sb="0" eb="2">
      <t>チュウショク</t>
    </rPh>
    <phoneticPr fontId="2"/>
  </si>
  <si>
    <t>浜岡陸上競技場</t>
    <rPh sb="0" eb="2">
      <t>ハマオカ</t>
    </rPh>
    <rPh sb="2" eb="4">
      <t>リクジョウ</t>
    </rPh>
    <rPh sb="4" eb="7">
      <t>キョウギジョウ</t>
    </rPh>
    <phoneticPr fontId="2"/>
  </si>
  <si>
    <t>御前崎陸上競技場</t>
    <rPh sb="0" eb="3">
      <t>オマエザキ</t>
    </rPh>
    <rPh sb="3" eb="5">
      <t>リクジョウ</t>
    </rPh>
    <rPh sb="5" eb="8">
      <t>キョウギジョウ</t>
    </rPh>
    <phoneticPr fontId="2"/>
  </si>
  <si>
    <t>浜岡野球場</t>
    <rPh sb="0" eb="2">
      <t>ハマオカ</t>
    </rPh>
    <rPh sb="2" eb="5">
      <t>ヤキュウジョウ</t>
    </rPh>
    <phoneticPr fontId="2"/>
  </si>
  <si>
    <t>御前崎野球場</t>
    <rPh sb="0" eb="3">
      <t>オマエザキ</t>
    </rPh>
    <rPh sb="3" eb="6">
      <t>ヤキュウジョウ</t>
    </rPh>
    <phoneticPr fontId="2"/>
  </si>
  <si>
    <t>地区センター体育館</t>
    <rPh sb="0" eb="2">
      <t>チク</t>
    </rPh>
    <rPh sb="6" eb="9">
      <t>タイイクカン</t>
    </rPh>
    <phoneticPr fontId="2"/>
  </si>
  <si>
    <t>B&amp;G体育館</t>
    <rPh sb="3" eb="6">
      <t>タイイクカン</t>
    </rPh>
    <phoneticPr fontId="2"/>
  </si>
  <si>
    <t>その他希望施設</t>
    <rPh sb="2" eb="3">
      <t>タ</t>
    </rPh>
    <rPh sb="3" eb="5">
      <t>キボウ</t>
    </rPh>
    <rPh sb="5" eb="7">
      <t>シセツ</t>
    </rPh>
    <phoneticPr fontId="2"/>
  </si>
  <si>
    <t>団体名
代表者</t>
    <rPh sb="0" eb="2">
      <t>ダンタイ</t>
    </rPh>
    <rPh sb="2" eb="3">
      <t>メイ</t>
    </rPh>
    <rPh sb="4" eb="7">
      <t>ダイヒョウシャ</t>
    </rPh>
    <phoneticPr fontId="2"/>
  </si>
  <si>
    <t>住　所</t>
    <rPh sb="0" eb="1">
      <t>ジュウ</t>
    </rPh>
    <rPh sb="2" eb="3">
      <t>ショ</t>
    </rPh>
    <phoneticPr fontId="2"/>
  </si>
  <si>
    <t>氏　名</t>
    <rPh sb="0" eb="1">
      <t>シ</t>
    </rPh>
    <rPh sb="2" eb="3">
      <t>ナ</t>
    </rPh>
    <phoneticPr fontId="2"/>
  </si>
  <si>
    <t>体育施設関係</t>
    <rPh sb="4" eb="6">
      <t>カンケイ</t>
    </rPh>
    <phoneticPr fontId="2"/>
  </si>
  <si>
    <t>施設名</t>
    <rPh sb="0" eb="2">
      <t>シセツ</t>
    </rPh>
    <rPh sb="2" eb="3">
      <t>メイ</t>
    </rPh>
    <phoneticPr fontId="2"/>
  </si>
  <si>
    <t>団体住所</t>
    <rPh sb="0" eb="2">
      <t>ダンタイ</t>
    </rPh>
    <rPh sb="2" eb="4">
      <t>ジュウショ</t>
    </rPh>
    <phoneticPr fontId="2"/>
  </si>
  <si>
    <t>宿泊希望先
（〇で囲む）</t>
    <rPh sb="0" eb="2">
      <t>シュクハク</t>
    </rPh>
    <rPh sb="2" eb="4">
      <t>キボウ</t>
    </rPh>
    <rPh sb="4" eb="5">
      <t>サキ</t>
    </rPh>
    <rPh sb="9" eb="10">
      <t>カコ</t>
    </rPh>
    <phoneticPr fontId="2"/>
  </si>
  <si>
    <t>ネクスタフィールド</t>
    <phoneticPr fontId="2"/>
  </si>
  <si>
    <t>弁当（お茶付）</t>
    <rPh sb="0" eb="2">
      <t>ベントウ</t>
    </rPh>
    <rPh sb="4" eb="5">
      <t>チャ</t>
    </rPh>
    <rPh sb="5" eb="6">
      <t>ツキ</t>
    </rPh>
    <phoneticPr fontId="2"/>
  </si>
  <si>
    <t>サッカー日本代表も利用する天然芝フィールド</t>
    <rPh sb="4" eb="6">
      <t>ニッポン</t>
    </rPh>
    <rPh sb="6" eb="8">
      <t>ダイヒョウ</t>
    </rPh>
    <rPh sb="9" eb="11">
      <t>リヨウ</t>
    </rPh>
    <rPh sb="13" eb="16">
      <t>テンネンシバ</t>
    </rPh>
    <phoneticPr fontId="2"/>
  </si>
  <si>
    <t>常設トラックがない運動場</t>
    <rPh sb="0" eb="2">
      <t>ジョウセツ</t>
    </rPh>
    <rPh sb="9" eb="12">
      <t>ウンドウジョウ</t>
    </rPh>
    <phoneticPr fontId="2"/>
  </si>
  <si>
    <t>バレーコート２面分の体育館</t>
    <rPh sb="7" eb="8">
      <t>メン</t>
    </rPh>
    <rPh sb="8" eb="9">
      <t>ブン</t>
    </rPh>
    <rPh sb="10" eb="13">
      <t>タイイクカン</t>
    </rPh>
    <phoneticPr fontId="2"/>
  </si>
  <si>
    <t>ナイター設備のある野球場（観覧席無）</t>
    <rPh sb="4" eb="6">
      <t>セツビ</t>
    </rPh>
    <rPh sb="9" eb="12">
      <t>ヤキュウジョウ</t>
    </rPh>
    <rPh sb="13" eb="16">
      <t>カンランセキ</t>
    </rPh>
    <rPh sb="16" eb="17">
      <t>ナ</t>
    </rPh>
    <phoneticPr fontId="2"/>
  </si>
  <si>
    <t>高校野球予選の開催球場（照明観覧席有）</t>
    <rPh sb="0" eb="2">
      <t>コウコウ</t>
    </rPh>
    <rPh sb="2" eb="4">
      <t>ヤキュウ</t>
    </rPh>
    <rPh sb="4" eb="6">
      <t>ヨセン</t>
    </rPh>
    <rPh sb="7" eb="9">
      <t>カイサイ</t>
    </rPh>
    <rPh sb="9" eb="11">
      <t>キュウジョウ</t>
    </rPh>
    <rPh sb="12" eb="14">
      <t>ショウメイ</t>
    </rPh>
    <rPh sb="14" eb="17">
      <t>カンランセキ</t>
    </rPh>
    <rPh sb="17" eb="18">
      <t>ユウ</t>
    </rPh>
    <phoneticPr fontId="2"/>
  </si>
  <si>
    <t>雨天時の対応</t>
    <rPh sb="0" eb="2">
      <t>ウテン</t>
    </rPh>
    <rPh sb="2" eb="3">
      <t>ジ</t>
    </rPh>
    <rPh sb="4" eb="6">
      <t>タイオウ</t>
    </rPh>
    <phoneticPr fontId="2"/>
  </si>
  <si>
    <t>民宿（旅館含）　・　ビジネスホテル　・　ホテル</t>
    <rPh sb="0" eb="2">
      <t>ミンシュク</t>
    </rPh>
    <rPh sb="3" eb="5">
      <t>リョカン</t>
    </rPh>
    <rPh sb="5" eb="6">
      <t>フク</t>
    </rPh>
    <phoneticPr fontId="2"/>
  </si>
  <si>
    <t>※記載の個人情情報等については、当該申請関連以外では使用しません。</t>
    <rPh sb="1" eb="3">
      <t>キサイ</t>
    </rPh>
    <rPh sb="4" eb="6">
      <t>コジン</t>
    </rPh>
    <rPh sb="6" eb="7">
      <t>ジョウ</t>
    </rPh>
    <rPh sb="7" eb="9">
      <t>ジョウホウ</t>
    </rPh>
    <rPh sb="9" eb="10">
      <t>トウ</t>
    </rPh>
    <rPh sb="16" eb="18">
      <t>トウガイ</t>
    </rPh>
    <rPh sb="18" eb="20">
      <t>シンセイ</t>
    </rPh>
    <rPh sb="20" eb="22">
      <t>カンレン</t>
    </rPh>
    <rPh sb="22" eb="24">
      <t>イガイ</t>
    </rPh>
    <rPh sb="26" eb="28">
      <t>シヨウ</t>
    </rPh>
    <phoneticPr fontId="2"/>
  </si>
  <si>
    <t>電話番号</t>
    <rPh sb="0" eb="2">
      <t>デンワ</t>
    </rPh>
    <rPh sb="2" eb="4">
      <t>バンゴウ</t>
    </rPh>
    <phoneticPr fontId="2"/>
  </si>
  <si>
    <t>団体電話番号</t>
    <rPh sb="0" eb="2">
      <t>ダンタイ</t>
    </rPh>
    <rPh sb="2" eb="6">
      <t>デンワバンゴウ</t>
    </rPh>
    <phoneticPr fontId="2"/>
  </si>
  <si>
    <t>※金額は１日（昼間）利用した場合の料金です。利用形態で変動します。ﾈｸｽﾀﾌｨｰﾙﾄﾞは6時間使用した場合。</t>
    <rPh sb="1" eb="3">
      <t>キンガク</t>
    </rPh>
    <rPh sb="5" eb="6">
      <t>ニチ</t>
    </rPh>
    <rPh sb="7" eb="9">
      <t>ヒルマ</t>
    </rPh>
    <rPh sb="10" eb="12">
      <t>リヨウ</t>
    </rPh>
    <rPh sb="14" eb="16">
      <t>バアイ</t>
    </rPh>
    <rPh sb="17" eb="19">
      <t>リョウキン</t>
    </rPh>
    <rPh sb="22" eb="24">
      <t>リヨウ</t>
    </rPh>
    <rPh sb="24" eb="26">
      <t>ケイタイ</t>
    </rPh>
    <rPh sb="27" eb="29">
      <t>ヘンドウ</t>
    </rPh>
    <rPh sb="45" eb="47">
      <t>ジカン</t>
    </rPh>
    <rPh sb="47" eb="49">
      <t>シヨウ</t>
    </rPh>
    <rPh sb="51" eb="53">
      <t>バアイ</t>
    </rPh>
    <phoneticPr fontId="2"/>
  </si>
  <si>
    <t>合宿
（交渉）
担当者</t>
    <rPh sb="0" eb="2">
      <t>ガッシュク</t>
    </rPh>
    <rPh sb="4" eb="6">
      <t>コウショウ</t>
    </rPh>
    <rPh sb="8" eb="11">
      <t>タントウシャ</t>
    </rPh>
    <phoneticPr fontId="2"/>
  </si>
  <si>
    <t>回数➡</t>
    <rPh sb="0" eb="2">
      <t>カイスウ</t>
    </rPh>
    <phoneticPr fontId="2"/>
  </si>
  <si>
    <t>個数➡</t>
    <rPh sb="0" eb="2">
      <t>コスウ</t>
    </rPh>
    <phoneticPr fontId="2"/>
  </si>
  <si>
    <t>御前崎スポーツ振興プロジェクト(OSP)合宿予約申請書</t>
    <rPh sb="0" eb="3">
      <t>オマエザキ</t>
    </rPh>
    <rPh sb="7" eb="9">
      <t>シンコウ</t>
    </rPh>
    <rPh sb="20" eb="22">
      <t>ガッシュク</t>
    </rPh>
    <rPh sb="22" eb="24">
      <t>ヨヤク</t>
    </rPh>
    <rPh sb="24" eb="27">
      <t>シンセイショ</t>
    </rPh>
    <phoneticPr fontId="2"/>
  </si>
  <si>
    <t>宿泊関係</t>
    <rPh sb="0" eb="2">
      <t>シュクハク</t>
    </rPh>
    <rPh sb="2" eb="4">
      <t>カンケイ</t>
    </rPh>
    <phoneticPr fontId="2"/>
  </si>
  <si>
    <t>男性</t>
    <phoneticPr fontId="2"/>
  </si>
  <si>
    <t>女性</t>
    <phoneticPr fontId="2"/>
  </si>
  <si>
    <t>金額（目安）</t>
    <phoneticPr fontId="2"/>
  </si>
  <si>
    <t>施　設　概　要</t>
    <rPh sb="0" eb="1">
      <t>シ</t>
    </rPh>
    <rPh sb="2" eb="3">
      <t>セツ</t>
    </rPh>
    <rPh sb="4" eb="5">
      <t>ガイ</t>
    </rPh>
    <rPh sb="6" eb="7">
      <t>ヨウ</t>
    </rPh>
    <phoneticPr fontId="2"/>
  </si>
  <si>
    <t>バレーコート１～２面分の体育館</t>
    <rPh sb="9" eb="10">
      <t>メン</t>
    </rPh>
    <rPh sb="10" eb="11">
      <t>ブン</t>
    </rPh>
    <rPh sb="12" eb="15">
      <t>タイイクカン</t>
    </rPh>
    <phoneticPr fontId="2"/>
  </si>
  <si>
    <t>※申請後詳細を協議の上決定していきますのでご安心ください。</t>
    <rPh sb="1" eb="3">
      <t>シンセイ</t>
    </rPh>
    <rPh sb="3" eb="4">
      <t>ゴ</t>
    </rPh>
    <rPh sb="4" eb="6">
      <t>ショウサイ</t>
    </rPh>
    <rPh sb="7" eb="9">
      <t>キョウギ</t>
    </rPh>
    <rPh sb="10" eb="11">
      <t>ウエ</t>
    </rPh>
    <rPh sb="11" eb="13">
      <t>ケッテイ</t>
    </rPh>
    <rPh sb="22" eb="24">
      <t>アンシン</t>
    </rPh>
    <phoneticPr fontId="2"/>
  </si>
  <si>
    <t>※大部屋は2～10人程度を想定していますが宿泊施設により異なります。</t>
    <rPh sb="1" eb="4">
      <t>オオベヤ</t>
    </rPh>
    <rPh sb="9" eb="10">
      <t>ニン</t>
    </rPh>
    <rPh sb="10" eb="12">
      <t>テイド</t>
    </rPh>
    <rPh sb="13" eb="15">
      <t>ソウテイ</t>
    </rPh>
    <rPh sb="21" eb="23">
      <t>シュクハク</t>
    </rPh>
    <rPh sb="23" eb="25">
      <t>シセツ</t>
    </rPh>
    <rPh sb="28" eb="29">
      <t>コト</t>
    </rPh>
    <phoneticPr fontId="2"/>
  </si>
  <si>
    <t>利用日数</t>
    <rPh sb="0" eb="2">
      <t>リヨウ</t>
    </rPh>
    <rPh sb="2" eb="4">
      <t>ニッスウ</t>
    </rPh>
    <phoneticPr fontId="2"/>
  </si>
  <si>
    <t>〇を付ける</t>
    <rPh sb="2" eb="3">
      <t>ツ</t>
    </rPh>
    <phoneticPr fontId="2"/>
  </si>
  <si>
    <t>※食事が不要の場合等減額になりますので要相談してください。</t>
    <phoneticPr fontId="2"/>
  </si>
  <si>
    <t>希望
部屋割り</t>
    <rPh sb="0" eb="2">
      <t>キボウ</t>
    </rPh>
    <rPh sb="3" eb="6">
      <t>ヘヤワ</t>
    </rPh>
    <phoneticPr fontId="2"/>
  </si>
  <si>
    <t>希望金額
（〇で囲む）</t>
    <rPh sb="0" eb="2">
      <t>キボウ</t>
    </rPh>
    <rPh sb="2" eb="4">
      <t>キンガク</t>
    </rPh>
    <phoneticPr fontId="2"/>
  </si>
  <si>
    <t>※料金は1泊2食（税込）の目安の料金です。</t>
    <phoneticPr fontId="2"/>
  </si>
  <si>
    <t>宿泊先</t>
    <rPh sb="0" eb="2">
      <t>シュクハク</t>
    </rPh>
    <rPh sb="2" eb="3">
      <t>サキ</t>
    </rPh>
    <phoneticPr fontId="2"/>
  </si>
  <si>
    <t>部屋割り</t>
    <rPh sb="0" eb="3">
      <t>ヘヤワ</t>
    </rPh>
    <phoneticPr fontId="2"/>
  </si>
  <si>
    <t>7,500円/人以下 ・ 10,000円/人以下 ・ 12,000円/人以下 ・ 12,001円/人以上</t>
    <rPh sb="5" eb="6">
      <t>エン</t>
    </rPh>
    <rPh sb="7" eb="10">
      <t>ニンイカ</t>
    </rPh>
    <rPh sb="19" eb="20">
      <t>エン</t>
    </rPh>
    <rPh sb="21" eb="24">
      <t>ニンイカ</t>
    </rPh>
    <rPh sb="33" eb="34">
      <t>エン</t>
    </rPh>
    <rPh sb="35" eb="38">
      <t>ニンイカ</t>
    </rPh>
    <rPh sb="47" eb="48">
      <t>エン</t>
    </rPh>
    <rPh sb="49" eb="50">
      <t>ニン</t>
    </rPh>
    <rPh sb="50" eb="52">
      <t>イジョウ</t>
    </rPh>
    <phoneticPr fontId="2"/>
  </si>
  <si>
    <t>合宿期間</t>
    <rPh sb="0" eb="1">
      <t>ゴウ</t>
    </rPh>
    <rPh sb="1" eb="2">
      <t>ヤド</t>
    </rPh>
    <rPh sb="2" eb="3">
      <t>キ</t>
    </rPh>
    <rPh sb="3" eb="4">
      <t>アイダ</t>
    </rPh>
    <phoneticPr fontId="2"/>
  </si>
  <si>
    <t>料　金</t>
    <rPh sb="0" eb="1">
      <t>リョウ</t>
    </rPh>
    <rPh sb="2" eb="3">
      <t>キン</t>
    </rPh>
    <phoneticPr fontId="2"/>
  </si>
  <si>
    <t>単価➡</t>
    <rPh sb="0" eb="2">
      <t>タンカ</t>
    </rPh>
    <phoneticPr fontId="2"/>
  </si>
  <si>
    <t>合宿費用合計➡</t>
    <rPh sb="0" eb="2">
      <t>ガッシュク</t>
    </rPh>
    <rPh sb="2" eb="4">
      <t>ヒヨウ</t>
    </rPh>
    <rPh sb="4" eb="6">
      <t>ゴウケイ</t>
    </rPh>
    <phoneticPr fontId="2"/>
  </si>
  <si>
    <t>①　0～3歳児</t>
    <rPh sb="5" eb="7">
      <t>サイジ</t>
    </rPh>
    <phoneticPr fontId="2"/>
  </si>
  <si>
    <t>②　4・5歳児</t>
    <rPh sb="5" eb="7">
      <t>サイジ</t>
    </rPh>
    <phoneticPr fontId="2"/>
  </si>
  <si>
    <t>③　　小学生</t>
    <rPh sb="3" eb="6">
      <t>ショウガクセイ</t>
    </rPh>
    <phoneticPr fontId="2"/>
  </si>
  <si>
    <t>④　　中学生</t>
    <rPh sb="3" eb="6">
      <t>チュウガクセイ</t>
    </rPh>
    <phoneticPr fontId="2"/>
  </si>
  <si>
    <t>⑤　　高校生</t>
    <rPh sb="3" eb="6">
      <t>コウコウセイ</t>
    </rPh>
    <phoneticPr fontId="2"/>
  </si>
  <si>
    <t>⑥　　大学生</t>
    <rPh sb="3" eb="6">
      <t>ダイガクセイ</t>
    </rPh>
    <phoneticPr fontId="2"/>
  </si>
  <si>
    <t>⑦　　大　人</t>
    <rPh sb="3" eb="4">
      <t>ダイ</t>
    </rPh>
    <rPh sb="5" eb="6">
      <t>ニン</t>
    </rPh>
    <phoneticPr fontId="2"/>
  </si>
  <si>
    <t>単価</t>
    <rPh sb="0" eb="2">
      <t>タンカ</t>
    </rPh>
    <phoneticPr fontId="2"/>
  </si>
  <si>
    <t>人数</t>
    <rPh sb="0" eb="2">
      <t>ニンズウ</t>
    </rPh>
    <phoneticPr fontId="2"/>
  </si>
  <si>
    <t>計</t>
    <rPh sb="0" eb="1">
      <t>ケイ</t>
    </rPh>
    <phoneticPr fontId="2"/>
  </si>
  <si>
    <t>区分</t>
    <rPh sb="0" eb="2">
      <t>クブン</t>
    </rPh>
    <phoneticPr fontId="2"/>
  </si>
  <si>
    <t>①　0～3歳児</t>
    <phoneticPr fontId="2"/>
  </si>
  <si>
    <t>②　4・5歳児</t>
    <phoneticPr fontId="2"/>
  </si>
  <si>
    <t>③　　小学生</t>
    <phoneticPr fontId="2"/>
  </si>
  <si>
    <t>④　　中学生</t>
    <phoneticPr fontId="2"/>
  </si>
  <si>
    <t>⑤　　高校生</t>
    <phoneticPr fontId="2"/>
  </si>
  <si>
    <t>⑥　　大学生</t>
    <phoneticPr fontId="2"/>
  </si>
  <si>
    <t>⑦　　大　人</t>
    <phoneticPr fontId="2"/>
  </si>
  <si>
    <t>御前崎スポーツ振興プロジェクト(OSP)合宿予約見積書</t>
    <rPh sb="0" eb="3">
      <t>オマエザキ</t>
    </rPh>
    <rPh sb="7" eb="9">
      <t>シンコウ</t>
    </rPh>
    <rPh sb="20" eb="22">
      <t>ガッシュク</t>
    </rPh>
    <rPh sb="22" eb="24">
      <t>ヨヤク</t>
    </rPh>
    <rPh sb="24" eb="26">
      <t>ミツモリ</t>
    </rPh>
    <rPh sb="26" eb="27">
      <t>ショ</t>
    </rPh>
    <phoneticPr fontId="2"/>
  </si>
  <si>
    <t>大部屋　　　　部屋　・　シングル　　　　　部屋</t>
    <phoneticPr fontId="2"/>
  </si>
  <si>
    <t>宿泊代・弁当代は一括請求（振込・手数料は利用者負担）となります。体育施設は現地払いです。</t>
    <phoneticPr fontId="2"/>
  </si>
  <si>
    <t>※宿泊代、弁当代は税込金額です。
※単価は基本料金です（要望により変動有）。</t>
    <rPh sb="1" eb="3">
      <t>シュクハク</t>
    </rPh>
    <rPh sb="3" eb="4">
      <t>ダイ</t>
    </rPh>
    <rPh sb="5" eb="7">
      <t>ベントウ</t>
    </rPh>
    <rPh sb="7" eb="8">
      <t>ダイ</t>
    </rPh>
    <rPh sb="9" eb="11">
      <t>ゼイコ</t>
    </rPh>
    <rPh sb="11" eb="13">
      <t>キンガク</t>
    </rPh>
    <rPh sb="18" eb="20">
      <t>タンカ</t>
    </rPh>
    <rPh sb="21" eb="23">
      <t>キホン</t>
    </rPh>
    <rPh sb="23" eb="25">
      <t>リョウキン</t>
    </rPh>
    <rPh sb="28" eb="30">
      <t>ヨウボウ</t>
    </rPh>
    <rPh sb="33" eb="35">
      <t>ヘンドウ</t>
    </rPh>
    <rPh sb="35" eb="36">
      <t>アリ</t>
    </rPh>
    <phoneticPr fontId="2"/>
  </si>
  <si>
    <t>※金額は900円程度</t>
    <rPh sb="1" eb="3">
      <t>キンガク</t>
    </rPh>
    <rPh sb="7" eb="8">
      <t>エン</t>
    </rPh>
    <rPh sb="8" eb="10">
      <t>テイド</t>
    </rPh>
    <phoneticPr fontId="2"/>
  </si>
  <si>
    <t>宿泊代・弁当代は原則振込（手数料は利用者負担）となります。体育施設は現地払いです。</t>
    <rPh sb="0" eb="2">
      <t>シュクハク</t>
    </rPh>
    <rPh sb="2" eb="3">
      <t>ダイ</t>
    </rPh>
    <rPh sb="4" eb="6">
      <t>ベントウ</t>
    </rPh>
    <rPh sb="6" eb="7">
      <t>ダイ</t>
    </rPh>
    <rPh sb="8" eb="10">
      <t>ゲンソク</t>
    </rPh>
    <rPh sb="10" eb="12">
      <t>フリコミ</t>
    </rPh>
    <rPh sb="13" eb="16">
      <t>テスウリョウ</t>
    </rPh>
    <rPh sb="17" eb="20">
      <t>リヨウシャ</t>
    </rPh>
    <rPh sb="20" eb="22">
      <t>フタン</t>
    </rPh>
    <rPh sb="29" eb="31">
      <t>タイイク</t>
    </rPh>
    <rPh sb="31" eb="33">
      <t>シセツ</t>
    </rPh>
    <rPh sb="34" eb="36">
      <t>ゲンチ</t>
    </rPh>
    <rPh sb="36" eb="37">
      <t>バラ</t>
    </rPh>
    <phoneticPr fontId="2"/>
  </si>
  <si>
    <t>名称：　　　　　　　　（静岡県御前崎市　　　　　　・℡　　　　　　）</t>
    <rPh sb="0" eb="2">
      <t>メイショウ</t>
    </rPh>
    <rPh sb="12" eb="15">
      <t>シズオカケン</t>
    </rPh>
    <rPh sb="15" eb="19">
      <t>オマエザキシ</t>
    </rPh>
    <phoneticPr fontId="2"/>
  </si>
  <si>
    <t xml:space="preserve">注意：宿泊施設は５日前（民宿）・14日前（ホテル）、体育施設は７日前（体育館）・２日前（グラウンド・野球場）、弁当は３日前からキャンセル料が発生しますのでご注意ください。
</t>
    <rPh sb="0" eb="2">
      <t>チュウイ</t>
    </rPh>
    <rPh sb="3" eb="5">
      <t>シュクハク</t>
    </rPh>
    <rPh sb="5" eb="7">
      <t>シセツ</t>
    </rPh>
    <rPh sb="9" eb="10">
      <t>ニチ</t>
    </rPh>
    <rPh sb="10" eb="11">
      <t>マエ</t>
    </rPh>
    <rPh sb="12" eb="14">
      <t>ミンシュク</t>
    </rPh>
    <rPh sb="18" eb="19">
      <t>ニチ</t>
    </rPh>
    <rPh sb="19" eb="20">
      <t>マエ</t>
    </rPh>
    <rPh sb="26" eb="28">
      <t>タイイク</t>
    </rPh>
    <rPh sb="28" eb="30">
      <t>シセツ</t>
    </rPh>
    <rPh sb="32" eb="33">
      <t>ニチ</t>
    </rPh>
    <rPh sb="33" eb="34">
      <t>マエ</t>
    </rPh>
    <rPh sb="35" eb="38">
      <t>タイイクカン</t>
    </rPh>
    <rPh sb="41" eb="42">
      <t>ニチ</t>
    </rPh>
    <rPh sb="42" eb="43">
      <t>マエ</t>
    </rPh>
    <rPh sb="50" eb="53">
      <t>ヤキュウジョウ</t>
    </rPh>
    <rPh sb="55" eb="57">
      <t>ベントウ</t>
    </rPh>
    <rPh sb="59" eb="60">
      <t>ニチ</t>
    </rPh>
    <rPh sb="60" eb="61">
      <t>マエ</t>
    </rPh>
    <rPh sb="68" eb="69">
      <t>リョウ</t>
    </rPh>
    <rPh sb="70" eb="72">
      <t>ハッセイ</t>
    </rPh>
    <rPh sb="78" eb="80">
      <t>チュウイ</t>
    </rPh>
    <phoneticPr fontId="2"/>
  </si>
  <si>
    <t>陸上（全天候型）・サッカー等（天然芝）</t>
    <rPh sb="0" eb="2">
      <t>リクジョウ</t>
    </rPh>
    <rPh sb="3" eb="7">
      <t>ゼンテンコウガタ</t>
    </rPh>
    <rPh sb="13" eb="14">
      <t>トウ</t>
    </rPh>
    <rPh sb="15" eb="18">
      <t>テンネンシバ</t>
    </rPh>
    <phoneticPr fontId="2"/>
  </si>
  <si>
    <t>申請</t>
    <rPh sb="0" eb="2">
      <t>シンセイ</t>
    </rPh>
    <phoneticPr fontId="2"/>
  </si>
  <si>
    <t>・申請は必ずメールにて申請してください。（様式使用）</t>
    <rPh sb="1" eb="3">
      <t>シンセイ</t>
    </rPh>
    <rPh sb="4" eb="5">
      <t>カナラ</t>
    </rPh>
    <rPh sb="11" eb="13">
      <t>シンセイ</t>
    </rPh>
    <rPh sb="21" eb="23">
      <t>ヨウシキ</t>
    </rPh>
    <rPh sb="23" eb="25">
      <t>シヨウ</t>
    </rPh>
    <phoneticPr fontId="2"/>
  </si>
  <si>
    <t>・キャンセル料金も御前崎市観光協会から一括して請求・徴収いたします。</t>
    <rPh sb="6" eb="8">
      <t>リョウキン</t>
    </rPh>
    <phoneticPr fontId="2"/>
  </si>
  <si>
    <t>キャンセル料金</t>
    <rPh sb="5" eb="7">
      <t>リョウキン</t>
    </rPh>
    <phoneticPr fontId="2"/>
  </si>
  <si>
    <t>・体育施設については条例に定めがあるため、現地払いでお願いします。</t>
    <rPh sb="1" eb="3">
      <t>タイイク</t>
    </rPh>
    <rPh sb="3" eb="5">
      <t>シセツ</t>
    </rPh>
    <rPh sb="10" eb="12">
      <t>ジョウレイ</t>
    </rPh>
    <rPh sb="13" eb="14">
      <t>サダ</t>
    </rPh>
    <rPh sb="21" eb="23">
      <t>ゲンチ</t>
    </rPh>
    <rPh sb="23" eb="24">
      <t>バラ</t>
    </rPh>
    <rPh sb="27" eb="28">
      <t>ネガ</t>
    </rPh>
    <phoneticPr fontId="2"/>
  </si>
  <si>
    <t>利用料金（宿泊・体育施設、弁当）等</t>
    <rPh sb="0" eb="2">
      <t>リヨウ</t>
    </rPh>
    <rPh sb="2" eb="4">
      <t>リョウキン</t>
    </rPh>
    <rPh sb="5" eb="7">
      <t>シュクハク</t>
    </rPh>
    <rPh sb="8" eb="10">
      <t>タイイク</t>
    </rPh>
    <rPh sb="10" eb="12">
      <t>シセツ</t>
    </rPh>
    <rPh sb="13" eb="15">
      <t>ベントウ</t>
    </rPh>
    <rPh sb="16" eb="17">
      <t>トウ</t>
    </rPh>
    <phoneticPr fontId="2"/>
  </si>
  <si>
    <t>・申請及び申請後の窓口は、原則本協会（℡0548-63-2001）と行ってください。</t>
    <rPh sb="1" eb="3">
      <t>シンセイ</t>
    </rPh>
    <rPh sb="3" eb="4">
      <t>オヨ</t>
    </rPh>
    <rPh sb="5" eb="7">
      <t>シンセイ</t>
    </rPh>
    <rPh sb="7" eb="8">
      <t>ゴ</t>
    </rPh>
    <rPh sb="9" eb="11">
      <t>マドグチ</t>
    </rPh>
    <rPh sb="13" eb="15">
      <t>ゲンソク</t>
    </rPh>
    <rPh sb="15" eb="16">
      <t>ホン</t>
    </rPh>
    <rPh sb="16" eb="18">
      <t>キョウカイ</t>
    </rPh>
    <rPh sb="34" eb="35">
      <t>オコナ</t>
    </rPh>
    <phoneticPr fontId="2"/>
  </si>
  <si>
    <t>・利用料金は原則として、本協会から一括して請求・徴収いたします。</t>
    <rPh sb="1" eb="3">
      <t>リヨウ</t>
    </rPh>
    <rPh sb="3" eb="5">
      <t>リョウキン</t>
    </rPh>
    <rPh sb="6" eb="8">
      <t>ゲンソク</t>
    </rPh>
    <rPh sb="12" eb="13">
      <t>ホン</t>
    </rPh>
    <rPh sb="13" eb="15">
      <t>キョウカイ</t>
    </rPh>
    <rPh sb="17" eb="19">
      <t>イッカツ</t>
    </rPh>
    <rPh sb="21" eb="23">
      <t>セイキュウ</t>
    </rPh>
    <rPh sb="24" eb="26">
      <t>チョウシュウ</t>
    </rPh>
    <phoneticPr fontId="2"/>
  </si>
  <si>
    <t>・利用料金は、本協会への原則振込となります。（キャンセル料金も同様）</t>
    <rPh sb="1" eb="3">
      <t>リヨウ</t>
    </rPh>
    <rPh sb="3" eb="5">
      <t>リョウキン</t>
    </rPh>
    <rPh sb="7" eb="8">
      <t>ホン</t>
    </rPh>
    <rPh sb="8" eb="10">
      <t>キョウカイ</t>
    </rPh>
    <rPh sb="12" eb="14">
      <t>ゲンソク</t>
    </rPh>
    <rPh sb="14" eb="16">
      <t>フリコミ</t>
    </rPh>
    <rPh sb="28" eb="30">
      <t>リョウキン</t>
    </rPh>
    <rPh sb="31" eb="33">
      <t>ドウヨウ</t>
    </rPh>
    <phoneticPr fontId="2"/>
  </si>
  <si>
    <t>・振込手数料は、利用者負担でお願いします。（キャンセル料金も同様）</t>
    <rPh sb="1" eb="3">
      <t>フリコミ</t>
    </rPh>
    <rPh sb="3" eb="6">
      <t>テスウリョウ</t>
    </rPh>
    <rPh sb="8" eb="11">
      <t>リヨウシャ</t>
    </rPh>
    <rPh sb="11" eb="13">
      <t>フタン</t>
    </rPh>
    <rPh sb="15" eb="16">
      <t>ネガ</t>
    </rPh>
    <phoneticPr fontId="2"/>
  </si>
  <si>
    <t>弁当について</t>
    <rPh sb="0" eb="2">
      <t>ベントウ</t>
    </rPh>
    <phoneticPr fontId="2"/>
  </si>
  <si>
    <t>・弁当にはお茶がつきます。</t>
    <rPh sb="1" eb="3">
      <t>ベントウ</t>
    </rPh>
    <rPh sb="6" eb="7">
      <t>チャ</t>
    </rPh>
    <phoneticPr fontId="2"/>
  </si>
  <si>
    <t>・市外の施設への配達・回収は行いません。</t>
    <rPh sb="1" eb="3">
      <t>シガイ</t>
    </rPh>
    <rPh sb="4" eb="6">
      <t>シセツ</t>
    </rPh>
    <rPh sb="8" eb="10">
      <t>ハイタツ</t>
    </rPh>
    <rPh sb="11" eb="13">
      <t>カイシュウ</t>
    </rPh>
    <rPh sb="14" eb="15">
      <t>オコナ</t>
    </rPh>
    <phoneticPr fontId="2"/>
  </si>
  <si>
    <t>御前崎市スポーツ振興プロジェクト（OSP)申請等の注意事項</t>
    <rPh sb="0" eb="4">
      <t>オマエザキシ</t>
    </rPh>
    <rPh sb="8" eb="10">
      <t>シンコウ</t>
    </rPh>
    <rPh sb="21" eb="23">
      <t>シンセイ</t>
    </rPh>
    <rPh sb="23" eb="24">
      <t>トウ</t>
    </rPh>
    <rPh sb="25" eb="27">
      <t>チュウイ</t>
    </rPh>
    <rPh sb="27" eb="29">
      <t>ジコウ</t>
    </rPh>
    <phoneticPr fontId="2"/>
  </si>
  <si>
    <t>　（スポーツ弁当は本市の管理栄養士が監修したスポーツに必要な栄養素が含まれた弁当です）</t>
    <rPh sb="6" eb="8">
      <t>ベントウ</t>
    </rPh>
    <rPh sb="9" eb="11">
      <t>ホンシ</t>
    </rPh>
    <rPh sb="12" eb="14">
      <t>カンリ</t>
    </rPh>
    <rPh sb="14" eb="17">
      <t>エイヨウシ</t>
    </rPh>
    <rPh sb="18" eb="20">
      <t>カンシュウ</t>
    </rPh>
    <rPh sb="27" eb="29">
      <t>ヒツヨウ</t>
    </rPh>
    <rPh sb="30" eb="33">
      <t>エイヨウソ</t>
    </rPh>
    <rPh sb="34" eb="35">
      <t>フク</t>
    </rPh>
    <rPh sb="38" eb="40">
      <t>ベントウ</t>
    </rPh>
    <phoneticPr fontId="2"/>
  </si>
  <si>
    <t>その他</t>
    <rPh sb="2" eb="3">
      <t>タ</t>
    </rPh>
    <phoneticPr fontId="2"/>
  </si>
  <si>
    <t>・ご利用者様のニーズにできる限りお応えしたいと考えますので、ご相談ください。</t>
    <rPh sb="2" eb="6">
      <t>リヨウシャサマ</t>
    </rPh>
    <rPh sb="14" eb="15">
      <t>カギ</t>
    </rPh>
    <rPh sb="17" eb="18">
      <t>コタ</t>
    </rPh>
    <rPh sb="23" eb="24">
      <t>カンガ</t>
    </rPh>
    <rPh sb="31" eb="33">
      <t>ソウダン</t>
    </rPh>
    <phoneticPr fontId="2"/>
  </si>
  <si>
    <t>利用したい・泊まりたい・遊びにきたいと思っていただけるよう全力で</t>
    <rPh sb="0" eb="2">
      <t>リヨウ</t>
    </rPh>
    <rPh sb="6" eb="7">
      <t>ト</t>
    </rPh>
    <rPh sb="12" eb="13">
      <t>アソ</t>
    </rPh>
    <rPh sb="19" eb="20">
      <t>オモ</t>
    </rPh>
    <phoneticPr fontId="2"/>
  </si>
  <si>
    <t>サポートいたします。</t>
  </si>
  <si>
    <t>御前崎市観光協会</t>
    <rPh sb="0" eb="4">
      <t>オマエザキシ</t>
    </rPh>
    <rPh sb="4" eb="6">
      <t>カンコウ</t>
    </rPh>
    <rPh sb="6" eb="8">
      <t>キョウカイ</t>
    </rPh>
    <phoneticPr fontId="2"/>
  </si>
  <si>
    <t>mail：omaezaki-inf@mail.wbs.ne.jp</t>
    <phoneticPr fontId="2"/>
  </si>
  <si>
    <t>℡0548-63-2001  FAX0548-63-6699</t>
    <phoneticPr fontId="2"/>
  </si>
  <si>
    <t>御前崎市観光協会は、皆様が快適に本市をご利用いただけるよう、今後、</t>
    <rPh sb="0" eb="4">
      <t>オマエザキシ</t>
    </rPh>
    <rPh sb="4" eb="6">
      <t>カンコウ</t>
    </rPh>
    <rPh sb="6" eb="8">
      <t>キョウカイ</t>
    </rPh>
    <rPh sb="10" eb="12">
      <t>ミナサマ</t>
    </rPh>
    <rPh sb="13" eb="15">
      <t>カイテキ</t>
    </rPh>
    <rPh sb="16" eb="18">
      <t>ホンシ</t>
    </rPh>
    <rPh sb="20" eb="22">
      <t>リヨウ</t>
    </rPh>
    <rPh sb="30" eb="32">
      <t>コンゴ</t>
    </rPh>
    <phoneticPr fontId="2"/>
  </si>
  <si>
    <t>・宿泊・体育施設・弁当には、キャンセル料が発生しますのでご注意ください。</t>
    <rPh sb="9" eb="11">
      <t>ベントウ</t>
    </rPh>
    <phoneticPr fontId="2"/>
  </si>
  <si>
    <t>・キャンセル料金は、合宿全部、弁当全部がキャンセルされた場合です。</t>
    <rPh sb="6" eb="8">
      <t>リョウキン</t>
    </rPh>
    <rPh sb="10" eb="12">
      <t>ガッシュク</t>
    </rPh>
    <rPh sb="12" eb="14">
      <t>ゼンブ</t>
    </rPh>
    <rPh sb="15" eb="17">
      <t>ベントウ</t>
    </rPh>
    <rPh sb="17" eb="19">
      <t>ゼンブ</t>
    </rPh>
    <rPh sb="28" eb="30">
      <t>バアイ</t>
    </rPh>
    <phoneticPr fontId="2"/>
  </si>
  <si>
    <t>・弁当はご利用の体育施設まで配達・回収を行います。</t>
    <rPh sb="1" eb="3">
      <t>ベントウ</t>
    </rPh>
    <rPh sb="5" eb="7">
      <t>リヨウ</t>
    </rPh>
    <rPh sb="8" eb="10">
      <t>タイイク</t>
    </rPh>
    <rPh sb="10" eb="12">
      <t>シセツ</t>
    </rPh>
    <rPh sb="14" eb="16">
      <t>ハイタツ</t>
    </rPh>
    <rPh sb="17" eb="19">
      <t>カイシュウ</t>
    </rPh>
    <rPh sb="20" eb="21">
      <t>オコナ</t>
    </rPh>
    <phoneticPr fontId="2"/>
  </si>
  <si>
    <t>・OSPが考案したスポーツ弁当（唐揚げ・焼肉）がありますのでぜひご利用ください。</t>
    <rPh sb="5" eb="7">
      <t>コウアン</t>
    </rPh>
    <rPh sb="13" eb="15">
      <t>ベントウ</t>
    </rPh>
    <rPh sb="16" eb="18">
      <t>カラア</t>
    </rPh>
    <rPh sb="20" eb="22">
      <t>ヤキニク</t>
    </rPh>
    <rPh sb="33" eb="35">
      <t>リヨウ</t>
    </rPh>
    <phoneticPr fontId="2"/>
  </si>
  <si>
    <t>・合宿以外に観光や体験等の希望があればお知らせください。</t>
    <rPh sb="1" eb="3">
      <t>ガッシュク</t>
    </rPh>
    <rPh sb="3" eb="5">
      <t>イガイ</t>
    </rPh>
    <rPh sb="6" eb="8">
      <t>カンコウ</t>
    </rPh>
    <rPh sb="9" eb="11">
      <t>タイケン</t>
    </rPh>
    <rPh sb="11" eb="12">
      <t>トウ</t>
    </rPh>
    <rPh sb="13" eb="15">
      <t>キボウ</t>
    </rPh>
    <rPh sb="20" eb="21">
      <t>シ</t>
    </rPh>
    <phoneticPr fontId="2"/>
  </si>
  <si>
    <t>・体育施設の利用は、申請書が必要であるため現地で申請書の記入をお願いします。</t>
    <rPh sb="1" eb="3">
      <t>タイイク</t>
    </rPh>
    <rPh sb="3" eb="5">
      <t>シセツ</t>
    </rPh>
    <rPh sb="6" eb="8">
      <t>リヨウ</t>
    </rPh>
    <rPh sb="10" eb="13">
      <t>シンセイショ</t>
    </rPh>
    <rPh sb="14" eb="16">
      <t>ヒツヨウ</t>
    </rPh>
    <rPh sb="21" eb="23">
      <t>ゲンチ</t>
    </rPh>
    <rPh sb="24" eb="27">
      <t>シンセイショ</t>
    </rPh>
    <rPh sb="28" eb="30">
      <t>キニュウ</t>
    </rPh>
    <rPh sb="32" eb="33">
      <t>ネガ</t>
    </rPh>
    <phoneticPr fontId="2"/>
  </si>
  <si>
    <t>・スポーツ合宿は原則宿泊を伴うものとしてください。（日帰りや市外への宿泊厳禁）</t>
    <rPh sb="5" eb="7">
      <t>ガッシュク</t>
    </rPh>
    <rPh sb="8" eb="10">
      <t>ゲンソク</t>
    </rPh>
    <rPh sb="10" eb="12">
      <t>シュクハク</t>
    </rPh>
    <rPh sb="13" eb="14">
      <t>トモナ</t>
    </rPh>
    <rPh sb="26" eb="28">
      <t>ヒガエ</t>
    </rPh>
    <rPh sb="30" eb="32">
      <t>シガイ</t>
    </rPh>
    <rPh sb="34" eb="36">
      <t>シュクハク</t>
    </rPh>
    <rPh sb="36" eb="38">
      <t>ゲンキン</t>
    </rPh>
    <phoneticPr fontId="2"/>
  </si>
  <si>
    <t>　（人数の減少の場合は必ず本協会へご相談ください。）</t>
    <rPh sb="8" eb="10">
      <t>バアイ</t>
    </rPh>
    <rPh sb="11" eb="12">
      <t>カナラ</t>
    </rPh>
    <rPh sb="13" eb="14">
      <t>ホン</t>
    </rPh>
    <rPh sb="14" eb="16">
      <t>キョウカイ</t>
    </rPh>
    <rPh sb="18" eb="20">
      <t>ソウダン</t>
    </rPh>
    <phoneticPr fontId="2"/>
  </si>
  <si>
    <t>※申請後詳細を協議の上決定していきますのでご安心ください。※記載の個人情情報等については、当該申請関連以外では使用しません。</t>
    <rPh sb="1" eb="3">
      <t>シンセイ</t>
    </rPh>
    <rPh sb="3" eb="4">
      <t>ゴ</t>
    </rPh>
    <rPh sb="4" eb="6">
      <t>ショウサイ</t>
    </rPh>
    <rPh sb="7" eb="9">
      <t>キョウギ</t>
    </rPh>
    <rPh sb="10" eb="11">
      <t>ウエ</t>
    </rPh>
    <rPh sb="11" eb="13">
      <t>ケッテイ</t>
    </rPh>
    <rPh sb="22" eb="24">
      <t>アンシン</t>
    </rPh>
    <phoneticPr fontId="2"/>
  </si>
  <si>
    <r>
      <t>　</t>
    </r>
    <r>
      <rPr>
        <sz val="12"/>
        <color theme="1"/>
        <rFont val="游ゴシック"/>
        <family val="3"/>
        <charset val="128"/>
        <scheme val="minor"/>
      </rPr>
      <t xml:space="preserve">□ </t>
    </r>
    <r>
      <rPr>
        <sz val="9"/>
        <color theme="1"/>
        <rFont val="游ゴシック"/>
        <family val="2"/>
        <charset val="128"/>
        <scheme val="minor"/>
      </rPr>
      <t>注意事項を承諾した上で申し込みます。（□にレ点を入れてください）</t>
    </r>
    <rPh sb="3" eb="5">
      <t>チュウイ</t>
    </rPh>
    <rPh sb="5" eb="7">
      <t>ジコウ</t>
    </rPh>
    <rPh sb="8" eb="10">
      <t>ショウダク</t>
    </rPh>
    <rPh sb="12" eb="13">
      <t>ウエ</t>
    </rPh>
    <rPh sb="14" eb="15">
      <t>モウ</t>
    </rPh>
    <rPh sb="16" eb="17">
      <t>コ</t>
    </rPh>
    <rPh sb="25" eb="26">
      <t>テン</t>
    </rPh>
    <rPh sb="27" eb="28">
      <t>イ</t>
    </rPh>
    <phoneticPr fontId="2"/>
  </si>
  <si>
    <t>・利用日前日から起算してホテルは14日前から、民宿系は5日前、弁当は３日前から発生予定です。</t>
    <rPh sb="1" eb="4">
      <t>リヨウビ</t>
    </rPh>
    <rPh sb="4" eb="6">
      <t>ゼンジツ</t>
    </rPh>
    <rPh sb="8" eb="10">
      <t>キサン</t>
    </rPh>
    <rPh sb="18" eb="19">
      <t>ニチ</t>
    </rPh>
    <rPh sb="19" eb="20">
      <t>マエ</t>
    </rPh>
    <rPh sb="23" eb="25">
      <t>ミンシュク</t>
    </rPh>
    <rPh sb="25" eb="26">
      <t>ケイ</t>
    </rPh>
    <rPh sb="28" eb="29">
      <t>ニチ</t>
    </rPh>
    <rPh sb="29" eb="30">
      <t>マエ</t>
    </rPh>
    <rPh sb="31" eb="33">
      <t>ベントウ</t>
    </rPh>
    <rPh sb="35" eb="36">
      <t>ニチ</t>
    </rPh>
    <rPh sb="36" eb="37">
      <t>マエ</t>
    </rPh>
    <rPh sb="39" eb="41">
      <t>ハッセイ</t>
    </rPh>
    <rPh sb="41" eb="43">
      <t>ヨテイ</t>
    </rPh>
    <phoneticPr fontId="2"/>
  </si>
  <si>
    <t>令和5年　月　日</t>
    <rPh sb="0" eb="2">
      <t>レイワ</t>
    </rPh>
    <rPh sb="3" eb="4">
      <t>ネン</t>
    </rPh>
    <rPh sb="5" eb="6">
      <t>ツキ</t>
    </rPh>
    <rPh sb="7" eb="8">
      <t>ニチ</t>
    </rPh>
    <phoneticPr fontId="2"/>
  </si>
  <si>
    <t>令和　年　月　日～　月　日　　泊　日　（朝食　回・夕食　回）</t>
    <phoneticPr fontId="2"/>
  </si>
  <si>
    <t>宿泊日数</t>
    <rPh sb="0" eb="2">
      <t>シュクハク</t>
    </rPh>
    <rPh sb="2" eb="3">
      <t>ニチ</t>
    </rPh>
    <rPh sb="3" eb="4">
      <t>スウ</t>
    </rPh>
    <phoneticPr fontId="2"/>
  </si>
  <si>
    <t>宿泊日数</t>
    <rPh sb="0" eb="2">
      <t>シュクハク</t>
    </rPh>
    <rPh sb="2" eb="4">
      <t>ニッスウ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</si>
</sst>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rgb="FFFF0000"/>
      <name val="游ゴシック"/>
      <family val="2"/>
      <charset val="128"/>
      <scheme val="minor"/>
    </font>
    <font>
      <sz val="7"/>
      <color rgb="FFFF0000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1" xfId="1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 shrinkToFit="1"/>
    </xf>
    <xf numFmtId="0" fontId="0" fillId="0" borderId="1" xfId="0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38" fontId="0" fillId="0" borderId="6" xfId="1" applyFont="1" applyFill="1" applyBorder="1">
      <alignment vertical="center"/>
    </xf>
    <xf numFmtId="38" fontId="0" fillId="0" borderId="5" xfId="1" applyFont="1" applyFill="1" applyBorder="1" applyAlignment="1">
      <alignment horizontal="center" vertical="center"/>
    </xf>
    <xf numFmtId="38" fontId="0" fillId="0" borderId="6" xfId="0" applyNumberFormat="1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0" fillId="0" borderId="5" xfId="0" applyFont="1" applyBorder="1" applyAlignment="1">
      <alignment vertical="center"/>
    </xf>
    <xf numFmtId="0" fontId="0" fillId="0" borderId="5" xfId="0" applyFont="1" applyBorder="1" applyAlignment="1">
      <alignment vertical="center" shrinkToFit="1"/>
    </xf>
    <xf numFmtId="38" fontId="0" fillId="0" borderId="5" xfId="1" applyFont="1" applyFill="1" applyBorder="1" applyAlignment="1">
      <alignment vertical="center" shrinkToFit="1"/>
    </xf>
    <xf numFmtId="38" fontId="0" fillId="0" borderId="1" xfId="1" applyFont="1" applyFill="1" applyBorder="1" applyAlignment="1">
      <alignment horizontal="center" vertical="center" shrinkToFit="1"/>
    </xf>
    <xf numFmtId="0" fontId="5" fillId="0" borderId="11" xfId="0" applyFont="1" applyBorder="1" applyAlignment="1">
      <alignment vertical="center" shrinkToFit="1"/>
    </xf>
    <xf numFmtId="0" fontId="5" fillId="0" borderId="14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0" fontId="10" fillId="0" borderId="12" xfId="0" applyFont="1" applyBorder="1" applyAlignment="1">
      <alignment vertical="center" shrinkToFit="1"/>
    </xf>
    <xf numFmtId="0" fontId="4" fillId="0" borderId="19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right" vertical="center" shrinkToFit="1"/>
    </xf>
    <xf numFmtId="0" fontId="9" fillId="0" borderId="22" xfId="0" applyFont="1" applyBorder="1" applyAlignment="1">
      <alignment horizontal="right" vertical="center" shrinkToFit="1"/>
    </xf>
    <xf numFmtId="0" fontId="10" fillId="0" borderId="25" xfId="0" applyFont="1" applyBorder="1" applyAlignment="1">
      <alignment horizontal="right" vertical="center" shrinkToFit="1"/>
    </xf>
    <xf numFmtId="38" fontId="5" fillId="0" borderId="23" xfId="1" applyFont="1" applyBorder="1" applyAlignment="1">
      <alignment vertical="center" shrinkToFit="1"/>
    </xf>
    <xf numFmtId="38" fontId="10" fillId="0" borderId="23" xfId="1" applyFont="1" applyBorder="1" applyAlignment="1">
      <alignment vertical="center" shrinkToFit="1"/>
    </xf>
    <xf numFmtId="38" fontId="0" fillId="2" borderId="6" xfId="1" applyFont="1" applyFill="1" applyBorder="1" applyAlignment="1">
      <alignment vertical="center" shrinkToFit="1"/>
    </xf>
    <xf numFmtId="38" fontId="0" fillId="2" borderId="1" xfId="1" applyFont="1" applyFill="1" applyBorder="1" applyAlignment="1">
      <alignment vertical="center"/>
    </xf>
    <xf numFmtId="0" fontId="0" fillId="0" borderId="5" xfId="0" applyFont="1" applyBorder="1" applyAlignment="1">
      <alignment horizontal="center" vertical="center" wrapText="1"/>
    </xf>
    <xf numFmtId="38" fontId="5" fillId="2" borderId="24" xfId="1" applyFont="1" applyFill="1" applyBorder="1" applyAlignment="1">
      <alignment vertical="center" shrinkToFit="1"/>
    </xf>
    <xf numFmtId="38" fontId="10" fillId="0" borderId="13" xfId="0" applyNumberFormat="1" applyFont="1" applyBorder="1" applyAlignment="1">
      <alignment vertical="center" shrinkToFit="1"/>
    </xf>
    <xf numFmtId="38" fontId="5" fillId="2" borderId="23" xfId="1" applyFont="1" applyFill="1" applyBorder="1" applyAlignment="1">
      <alignment vertical="center" shrinkToFit="1"/>
    </xf>
    <xf numFmtId="38" fontId="10" fillId="2" borderId="23" xfId="1" applyFont="1" applyFill="1" applyBorder="1" applyAlignment="1">
      <alignment vertical="center" shrinkToFit="1"/>
    </xf>
    <xf numFmtId="38" fontId="10" fillId="2" borderId="26" xfId="1" applyFont="1" applyFill="1" applyBorder="1" applyAlignment="1">
      <alignment vertical="center" shrinkToFi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/>
    </xf>
    <xf numFmtId="38" fontId="0" fillId="2" borderId="6" xfId="1" applyFont="1" applyFill="1" applyBorder="1">
      <alignment vertical="center"/>
    </xf>
    <xf numFmtId="38" fontId="0" fillId="2" borderId="6" xfId="0" applyNumberForma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31" xfId="0" applyFont="1" applyBorder="1" applyAlignment="1">
      <alignment horizontal="right" vertical="center" shrinkToFit="1"/>
    </xf>
    <xf numFmtId="0" fontId="0" fillId="0" borderId="32" xfId="0" applyFont="1" applyBorder="1" applyAlignment="1">
      <alignment vertical="center" shrinkToFit="1"/>
    </xf>
    <xf numFmtId="0" fontId="10" fillId="0" borderId="33" xfId="0" applyFont="1" applyBorder="1" applyAlignment="1">
      <alignment horizontal="center" vertical="center" shrinkToFit="1"/>
    </xf>
    <xf numFmtId="0" fontId="10" fillId="2" borderId="34" xfId="0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58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8" fillId="0" borderId="1" xfId="2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 wrapText="1"/>
    </xf>
    <xf numFmtId="0" fontId="0" fillId="0" borderId="4" xfId="0" applyBorder="1" applyAlignment="1">
      <alignment horizontal="center" vertical="center" textRotation="255" wrapText="1"/>
    </xf>
    <xf numFmtId="0" fontId="0" fillId="0" borderId="9" xfId="0" applyFont="1" applyBorder="1" applyAlignment="1">
      <alignment horizontal="center" vertical="center" textRotation="255"/>
    </xf>
    <xf numFmtId="0" fontId="0" fillId="0" borderId="10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shrinkToFit="1"/>
    </xf>
    <xf numFmtId="0" fontId="5" fillId="0" borderId="7" xfId="0" applyFont="1" applyBorder="1" applyAlignment="1">
      <alignment horizontal="left" vertical="center" shrinkToFit="1"/>
    </xf>
    <xf numFmtId="0" fontId="5" fillId="0" borderId="6" xfId="0" applyFont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 shrinkToFit="1"/>
    </xf>
    <xf numFmtId="0" fontId="4" fillId="3" borderId="12" xfId="0" applyFont="1" applyFill="1" applyBorder="1" applyAlignment="1">
      <alignment horizontal="left" vertical="center" shrinkToFit="1"/>
    </xf>
    <xf numFmtId="0" fontId="4" fillId="3" borderId="13" xfId="0" applyFont="1" applyFill="1" applyBorder="1" applyAlignment="1">
      <alignment horizontal="left" vertical="center" shrinkToFit="1"/>
    </xf>
    <xf numFmtId="0" fontId="13" fillId="0" borderId="2" xfId="0" applyFont="1" applyBorder="1" applyAlignment="1">
      <alignment horizontal="center" vertical="top" textRotation="255" wrapText="1"/>
    </xf>
    <xf numFmtId="0" fontId="14" fillId="0" borderId="3" xfId="0" applyFont="1" applyBorder="1" applyAlignment="1">
      <alignment horizontal="center" vertical="top" textRotation="255" wrapText="1"/>
    </xf>
    <xf numFmtId="0" fontId="14" fillId="0" borderId="4" xfId="0" applyFont="1" applyBorder="1" applyAlignment="1">
      <alignment horizontal="center" vertical="top" textRotation="255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left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left" vertical="center" shrinkToFit="1"/>
    </xf>
    <xf numFmtId="0" fontId="10" fillId="0" borderId="0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left" vertical="center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8" fontId="0" fillId="0" borderId="5" xfId="1" applyFont="1" applyFill="1" applyBorder="1" applyAlignment="1">
      <alignment horizontal="center" vertical="center" shrinkToFit="1"/>
    </xf>
    <xf numFmtId="38" fontId="0" fillId="0" borderId="7" xfId="1" applyFont="1" applyFill="1" applyBorder="1" applyAlignment="1">
      <alignment horizontal="center" vertical="center" shrinkToFit="1"/>
    </xf>
    <xf numFmtId="38" fontId="0" fillId="0" borderId="6" xfId="1" applyFont="1" applyFill="1" applyBorder="1" applyAlignment="1">
      <alignment horizontal="center" vertical="center" shrinkToFit="1"/>
    </xf>
    <xf numFmtId="0" fontId="10" fillId="0" borderId="10" xfId="0" applyFont="1" applyBorder="1" applyAlignment="1">
      <alignment horizontal="left" vertical="center" shrinkToFit="1"/>
    </xf>
    <xf numFmtId="0" fontId="10" fillId="0" borderId="12" xfId="0" applyFont="1" applyBorder="1" applyAlignment="1">
      <alignment horizontal="left" vertical="center" shrinkToFit="1"/>
    </xf>
    <xf numFmtId="0" fontId="10" fillId="0" borderId="13" xfId="0" applyFont="1" applyBorder="1" applyAlignment="1">
      <alignment horizontal="left" vertical="center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left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38" fontId="4" fillId="2" borderId="29" xfId="0" applyNumberFormat="1" applyFont="1" applyFill="1" applyBorder="1" applyAlignment="1">
      <alignment horizontal="center" vertical="center" shrinkToFit="1"/>
    </xf>
    <xf numFmtId="38" fontId="4" fillId="2" borderId="30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left" vertical="center" shrinkToFit="1"/>
    </xf>
    <xf numFmtId="0" fontId="4" fillId="0" borderId="12" xfId="0" applyFont="1" applyBorder="1" applyAlignment="1">
      <alignment horizontal="left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38" fontId="10" fillId="2" borderId="14" xfId="0" applyNumberFormat="1" applyFont="1" applyFill="1" applyBorder="1" applyAlignment="1">
      <alignment horizontal="right" vertical="center" shrinkToFit="1"/>
    </xf>
    <xf numFmtId="0" fontId="10" fillId="2" borderId="13" xfId="0" applyFont="1" applyFill="1" applyBorder="1" applyAlignment="1">
      <alignment horizontal="right" vertical="center" shrinkToFi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/>
    </xf>
    <xf numFmtId="0" fontId="0" fillId="0" borderId="8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wrapText="1" shrinkToFit="1"/>
    </xf>
    <xf numFmtId="0" fontId="12" fillId="0" borderId="9" xfId="0" applyFont="1" applyBorder="1" applyAlignment="1">
      <alignment horizontal="left" vertical="center" wrapText="1" shrinkToFit="1"/>
    </xf>
    <xf numFmtId="0" fontId="12" fillId="0" borderId="0" xfId="0" applyFont="1" applyBorder="1" applyAlignment="1">
      <alignment horizontal="left" vertical="center" shrinkToFit="1"/>
    </xf>
    <xf numFmtId="0" fontId="12" fillId="0" borderId="15" xfId="0" applyFont="1" applyBorder="1" applyAlignment="1">
      <alignment horizontal="left" vertical="center" shrinkToFit="1"/>
    </xf>
    <xf numFmtId="0" fontId="12" fillId="0" borderId="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58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8" fillId="2" borderId="1" xfId="2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5" xfId="0" applyFont="1" applyFill="1" applyBorder="1" applyAlignment="1">
      <alignment horizontal="center" vertical="center" shrinkToFit="1"/>
    </xf>
    <xf numFmtId="0" fontId="0" fillId="2" borderId="7" xfId="0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view="pageBreakPreview" zoomScale="130" zoomScaleNormal="100" zoomScaleSheetLayoutView="130" workbookViewId="0">
      <selection activeCell="G5" sqref="G5:I5"/>
    </sheetView>
  </sheetViews>
  <sheetFormatPr defaultRowHeight="18.75" x14ac:dyDescent="0.4"/>
  <cols>
    <col min="1" max="1" width="8.375" customWidth="1"/>
    <col min="2" max="2" width="12.25" bestFit="1" customWidth="1"/>
    <col min="5" max="5" width="5.25" bestFit="1" customWidth="1"/>
    <col min="7" max="7" width="5.25" bestFit="1" customWidth="1"/>
    <col min="9" max="9" width="9.75" bestFit="1" customWidth="1"/>
  </cols>
  <sheetData>
    <row r="1" spans="1:9" ht="19.5" x14ac:dyDescent="0.4">
      <c r="A1" s="57" t="s">
        <v>42</v>
      </c>
      <c r="B1" s="58"/>
      <c r="C1" s="58"/>
      <c r="D1" s="58"/>
      <c r="E1" s="58"/>
      <c r="F1" s="58"/>
      <c r="G1" s="58"/>
      <c r="H1" s="58"/>
      <c r="I1" s="58"/>
    </row>
    <row r="2" spans="1:9" x14ac:dyDescent="0.4">
      <c r="A2" s="59"/>
      <c r="B2" s="59"/>
      <c r="C2" s="59"/>
      <c r="D2" s="59"/>
      <c r="E2" s="59"/>
      <c r="F2" s="60" t="s">
        <v>125</v>
      </c>
      <c r="G2" s="61"/>
      <c r="H2" s="61"/>
      <c r="I2" s="61"/>
    </row>
    <row r="3" spans="1:9" x14ac:dyDescent="0.4">
      <c r="A3" s="62" t="s">
        <v>19</v>
      </c>
      <c r="B3" s="1" t="s">
        <v>0</v>
      </c>
      <c r="C3" s="64"/>
      <c r="D3" s="64"/>
      <c r="E3" s="64"/>
      <c r="F3" s="7" t="s">
        <v>2</v>
      </c>
      <c r="G3" s="64"/>
      <c r="H3" s="64"/>
      <c r="I3" s="64"/>
    </row>
    <row r="4" spans="1:9" x14ac:dyDescent="0.4">
      <c r="A4" s="63"/>
      <c r="B4" s="7" t="s">
        <v>24</v>
      </c>
      <c r="C4" s="64"/>
      <c r="D4" s="64"/>
      <c r="E4" s="64"/>
      <c r="F4" s="7" t="s">
        <v>37</v>
      </c>
      <c r="G4" s="64"/>
      <c r="H4" s="64"/>
      <c r="I4" s="64"/>
    </row>
    <row r="5" spans="1:9" x14ac:dyDescent="0.4">
      <c r="A5" s="63" t="s">
        <v>39</v>
      </c>
      <c r="B5" s="1" t="s">
        <v>21</v>
      </c>
      <c r="C5" s="64"/>
      <c r="D5" s="64"/>
      <c r="E5" s="64"/>
      <c r="F5" s="1" t="s">
        <v>20</v>
      </c>
      <c r="G5" s="64"/>
      <c r="H5" s="64"/>
      <c r="I5" s="64"/>
    </row>
    <row r="6" spans="1:9" x14ac:dyDescent="0.4">
      <c r="A6" s="63"/>
      <c r="B6" s="1" t="s">
        <v>36</v>
      </c>
      <c r="C6" s="64"/>
      <c r="D6" s="64"/>
      <c r="E6" s="64"/>
      <c r="F6" s="1" t="s">
        <v>1</v>
      </c>
      <c r="G6" s="64"/>
      <c r="H6" s="64"/>
      <c r="I6" s="64"/>
    </row>
    <row r="7" spans="1:9" x14ac:dyDescent="0.4">
      <c r="A7" s="63"/>
      <c r="B7" s="10" t="s">
        <v>3</v>
      </c>
      <c r="C7" s="65"/>
      <c r="D7" s="66"/>
      <c r="E7" s="66"/>
      <c r="F7" s="66"/>
      <c r="G7" s="66"/>
      <c r="H7" s="66"/>
      <c r="I7" s="66"/>
    </row>
    <row r="8" spans="1:9" ht="24.95" customHeight="1" x14ac:dyDescent="0.4">
      <c r="A8" s="2" t="s">
        <v>9</v>
      </c>
      <c r="B8" s="67"/>
      <c r="C8" s="68"/>
      <c r="D8" s="68"/>
      <c r="E8" s="68"/>
      <c r="F8" s="68"/>
      <c r="G8" s="68"/>
      <c r="H8" s="68"/>
      <c r="I8" s="69"/>
    </row>
    <row r="9" spans="1:9" ht="24.95" customHeight="1" x14ac:dyDescent="0.4">
      <c r="A9" s="24" t="s">
        <v>60</v>
      </c>
      <c r="B9" s="83" t="s">
        <v>126</v>
      </c>
      <c r="C9" s="84"/>
      <c r="D9" s="84"/>
      <c r="E9" s="84"/>
      <c r="F9" s="84"/>
      <c r="G9" s="84"/>
      <c r="H9" s="53" t="s">
        <v>127</v>
      </c>
      <c r="I9" s="54"/>
    </row>
    <row r="10" spans="1:9" ht="18.75" customHeight="1" x14ac:dyDescent="0.4">
      <c r="A10" s="70" t="s">
        <v>22</v>
      </c>
      <c r="B10" s="72" t="s">
        <v>10</v>
      </c>
      <c r="C10" s="20" t="s">
        <v>23</v>
      </c>
      <c r="D10" s="22" t="s">
        <v>52</v>
      </c>
      <c r="E10" s="21" t="s">
        <v>51</v>
      </c>
      <c r="F10" s="21" t="s">
        <v>46</v>
      </c>
      <c r="G10" s="74" t="s">
        <v>47</v>
      </c>
      <c r="H10" s="75"/>
      <c r="I10" s="76"/>
    </row>
    <row r="11" spans="1:9" ht="18.75" customHeight="1" x14ac:dyDescent="0.4">
      <c r="A11" s="70"/>
      <c r="B11" s="72"/>
      <c r="C11" s="7" t="s">
        <v>17</v>
      </c>
      <c r="D11" s="18"/>
      <c r="E11" s="12"/>
      <c r="F11" s="12">
        <v>2020</v>
      </c>
      <c r="G11" s="77" t="s">
        <v>30</v>
      </c>
      <c r="H11" s="78"/>
      <c r="I11" s="79"/>
    </row>
    <row r="12" spans="1:9" x14ac:dyDescent="0.4">
      <c r="A12" s="70"/>
      <c r="B12" s="72"/>
      <c r="C12" s="7" t="s">
        <v>16</v>
      </c>
      <c r="D12" s="18"/>
      <c r="E12" s="12"/>
      <c r="F12" s="12">
        <v>1100</v>
      </c>
      <c r="G12" s="77" t="s">
        <v>48</v>
      </c>
      <c r="H12" s="78"/>
      <c r="I12" s="79"/>
    </row>
    <row r="13" spans="1:9" x14ac:dyDescent="0.4">
      <c r="A13" s="70"/>
      <c r="B13" s="72"/>
      <c r="C13" s="7" t="s">
        <v>12</v>
      </c>
      <c r="D13" s="18"/>
      <c r="E13" s="12"/>
      <c r="F13" s="12">
        <v>3800</v>
      </c>
      <c r="G13" s="77" t="s">
        <v>90</v>
      </c>
      <c r="H13" s="78"/>
      <c r="I13" s="79"/>
    </row>
    <row r="14" spans="1:9" x14ac:dyDescent="0.4">
      <c r="A14" s="70"/>
      <c r="B14" s="72"/>
      <c r="C14" s="7" t="s">
        <v>13</v>
      </c>
      <c r="D14" s="18"/>
      <c r="E14" s="12"/>
      <c r="F14" s="12">
        <v>1050</v>
      </c>
      <c r="G14" s="77" t="s">
        <v>29</v>
      </c>
      <c r="H14" s="78"/>
      <c r="I14" s="79"/>
    </row>
    <row r="15" spans="1:9" x14ac:dyDescent="0.4">
      <c r="A15" s="70"/>
      <c r="B15" s="72"/>
      <c r="C15" s="7" t="s">
        <v>14</v>
      </c>
      <c r="D15" s="18"/>
      <c r="E15" s="12"/>
      <c r="F15" s="12">
        <v>3000</v>
      </c>
      <c r="G15" s="77" t="s">
        <v>32</v>
      </c>
      <c r="H15" s="78"/>
      <c r="I15" s="79"/>
    </row>
    <row r="16" spans="1:9" x14ac:dyDescent="0.4">
      <c r="A16" s="70"/>
      <c r="B16" s="72"/>
      <c r="C16" s="7" t="s">
        <v>15</v>
      </c>
      <c r="D16" s="18"/>
      <c r="E16" s="12"/>
      <c r="F16" s="12">
        <v>1050</v>
      </c>
      <c r="G16" s="77" t="s">
        <v>31</v>
      </c>
      <c r="H16" s="78"/>
      <c r="I16" s="79"/>
    </row>
    <row r="17" spans="1:9" x14ac:dyDescent="0.4">
      <c r="A17" s="70"/>
      <c r="B17" s="72"/>
      <c r="C17" s="7" t="s">
        <v>26</v>
      </c>
      <c r="D17" s="18"/>
      <c r="E17" s="12"/>
      <c r="F17" s="12">
        <v>82500</v>
      </c>
      <c r="G17" s="77" t="s">
        <v>28</v>
      </c>
      <c r="H17" s="78"/>
      <c r="I17" s="79"/>
    </row>
    <row r="18" spans="1:9" x14ac:dyDescent="0.4">
      <c r="A18" s="70"/>
      <c r="B18" s="73"/>
      <c r="C18" s="7" t="s">
        <v>18</v>
      </c>
      <c r="D18" s="64"/>
      <c r="E18" s="64"/>
      <c r="F18" s="64"/>
      <c r="G18" s="64"/>
      <c r="H18" s="64"/>
      <c r="I18" s="64"/>
    </row>
    <row r="19" spans="1:9" x14ac:dyDescent="0.4">
      <c r="A19" s="70"/>
      <c r="B19" s="3" t="s">
        <v>33</v>
      </c>
      <c r="C19" s="80"/>
      <c r="D19" s="80"/>
      <c r="E19" s="80"/>
      <c r="F19" s="80"/>
      <c r="G19" s="80"/>
      <c r="H19" s="80"/>
      <c r="I19" s="80"/>
    </row>
    <row r="20" spans="1:9" x14ac:dyDescent="0.4">
      <c r="A20" s="71"/>
      <c r="B20" s="81" t="s">
        <v>38</v>
      </c>
      <c r="C20" s="82"/>
      <c r="D20" s="82"/>
      <c r="E20" s="82"/>
      <c r="F20" s="82"/>
      <c r="G20" s="82"/>
      <c r="H20" s="82"/>
      <c r="I20" s="82"/>
    </row>
    <row r="21" spans="1:9" ht="25.5" x14ac:dyDescent="0.4">
      <c r="A21" s="118" t="s">
        <v>43</v>
      </c>
      <c r="B21" s="4" t="s">
        <v>25</v>
      </c>
      <c r="C21" s="88" t="s">
        <v>34</v>
      </c>
      <c r="D21" s="120"/>
      <c r="E21" s="120"/>
      <c r="F21" s="121"/>
      <c r="G21" s="120"/>
      <c r="H21" s="121"/>
      <c r="I21" s="89"/>
    </row>
    <row r="22" spans="1:9" x14ac:dyDescent="0.4">
      <c r="A22" s="118"/>
      <c r="B22" s="96" t="s">
        <v>4</v>
      </c>
      <c r="C22" s="98" t="s">
        <v>64</v>
      </c>
      <c r="D22" s="98"/>
      <c r="E22" s="5" t="s">
        <v>5</v>
      </c>
      <c r="F22" s="13"/>
      <c r="G22" s="6" t="s">
        <v>6</v>
      </c>
      <c r="H22" s="13"/>
      <c r="I22" s="93" t="s">
        <v>84</v>
      </c>
    </row>
    <row r="23" spans="1:9" x14ac:dyDescent="0.4">
      <c r="A23" s="118"/>
      <c r="B23" s="97"/>
      <c r="C23" s="87" t="s">
        <v>65</v>
      </c>
      <c r="D23" s="87"/>
      <c r="E23" s="8" t="s">
        <v>5</v>
      </c>
      <c r="F23" s="13"/>
      <c r="G23" s="9" t="s">
        <v>6</v>
      </c>
      <c r="H23" s="13"/>
      <c r="I23" s="94"/>
    </row>
    <row r="24" spans="1:9" x14ac:dyDescent="0.4">
      <c r="A24" s="118"/>
      <c r="B24" s="97"/>
      <c r="C24" s="87" t="s">
        <v>66</v>
      </c>
      <c r="D24" s="87"/>
      <c r="E24" s="8" t="s">
        <v>5</v>
      </c>
      <c r="F24" s="13"/>
      <c r="G24" s="9" t="s">
        <v>6</v>
      </c>
      <c r="H24" s="13"/>
      <c r="I24" s="94"/>
    </row>
    <row r="25" spans="1:9" x14ac:dyDescent="0.4">
      <c r="A25" s="118"/>
      <c r="B25" s="97"/>
      <c r="C25" s="87" t="s">
        <v>67</v>
      </c>
      <c r="D25" s="87"/>
      <c r="E25" s="8" t="s">
        <v>5</v>
      </c>
      <c r="F25" s="13"/>
      <c r="G25" s="9" t="s">
        <v>6</v>
      </c>
      <c r="H25" s="13"/>
      <c r="I25" s="94"/>
    </row>
    <row r="26" spans="1:9" x14ac:dyDescent="0.4">
      <c r="A26" s="118"/>
      <c r="B26" s="97"/>
      <c r="C26" s="88" t="s">
        <v>68</v>
      </c>
      <c r="D26" s="89"/>
      <c r="E26" s="11" t="s">
        <v>5</v>
      </c>
      <c r="F26" s="15"/>
      <c r="G26" s="16" t="s">
        <v>6</v>
      </c>
      <c r="H26" s="15"/>
      <c r="I26" s="94"/>
    </row>
    <row r="27" spans="1:9" ht="19.5" customHeight="1" x14ac:dyDescent="0.4">
      <c r="A27" s="118"/>
      <c r="B27" s="97"/>
      <c r="C27" s="85" t="s">
        <v>69</v>
      </c>
      <c r="D27" s="86"/>
      <c r="E27" s="1" t="s">
        <v>44</v>
      </c>
      <c r="F27" s="17"/>
      <c r="G27" s="18" t="s">
        <v>45</v>
      </c>
      <c r="H27" s="12"/>
      <c r="I27" s="94"/>
    </row>
    <row r="28" spans="1:9" x14ac:dyDescent="0.4">
      <c r="A28" s="118"/>
      <c r="B28" s="97"/>
      <c r="C28" s="85" t="s">
        <v>70</v>
      </c>
      <c r="D28" s="86"/>
      <c r="E28" s="1" t="s">
        <v>44</v>
      </c>
      <c r="F28" s="17"/>
      <c r="G28" s="18" t="s">
        <v>45</v>
      </c>
      <c r="H28" s="12"/>
      <c r="I28" s="95"/>
    </row>
    <row r="29" spans="1:9" x14ac:dyDescent="0.4">
      <c r="A29" s="118"/>
      <c r="B29" s="98"/>
      <c r="C29" s="85" t="s">
        <v>7</v>
      </c>
      <c r="D29" s="86"/>
      <c r="E29" s="1" t="s">
        <v>5</v>
      </c>
      <c r="F29" s="17">
        <f>SUM(F22:F28)</f>
        <v>0</v>
      </c>
      <c r="G29" s="18" t="s">
        <v>6</v>
      </c>
      <c r="H29" s="12">
        <f>SUM(H22:H28)</f>
        <v>0</v>
      </c>
      <c r="I29" s="19">
        <f>F29+H29</f>
        <v>0</v>
      </c>
    </row>
    <row r="30" spans="1:9" ht="24.95" customHeight="1" x14ac:dyDescent="0.4">
      <c r="A30" s="118"/>
      <c r="B30" s="116" t="s">
        <v>54</v>
      </c>
      <c r="C30" s="104" t="s">
        <v>83</v>
      </c>
      <c r="D30" s="105"/>
      <c r="E30" s="105"/>
      <c r="F30" s="105"/>
      <c r="G30" s="105"/>
      <c r="H30" s="105"/>
      <c r="I30" s="106"/>
    </row>
    <row r="31" spans="1:9" x14ac:dyDescent="0.4">
      <c r="A31" s="118"/>
      <c r="B31" s="117"/>
      <c r="C31" s="107" t="s">
        <v>50</v>
      </c>
      <c r="D31" s="108"/>
      <c r="E31" s="108"/>
      <c r="F31" s="108"/>
      <c r="G31" s="108"/>
      <c r="H31" s="108"/>
      <c r="I31" s="109"/>
    </row>
    <row r="32" spans="1:9" ht="24.95" customHeight="1" x14ac:dyDescent="0.4">
      <c r="A32" s="118"/>
      <c r="B32" s="128" t="s">
        <v>55</v>
      </c>
      <c r="C32" s="110" t="s">
        <v>59</v>
      </c>
      <c r="D32" s="111"/>
      <c r="E32" s="111"/>
      <c r="F32" s="111"/>
      <c r="G32" s="111"/>
      <c r="H32" s="111"/>
      <c r="I32" s="112"/>
    </row>
    <row r="33" spans="1:9" x14ac:dyDescent="0.4">
      <c r="A33" s="118"/>
      <c r="B33" s="129"/>
      <c r="C33" s="113" t="s">
        <v>56</v>
      </c>
      <c r="D33" s="114"/>
      <c r="E33" s="114"/>
      <c r="F33" s="114"/>
      <c r="G33" s="114"/>
      <c r="H33" s="114"/>
      <c r="I33" s="115"/>
    </row>
    <row r="34" spans="1:9" x14ac:dyDescent="0.4">
      <c r="A34" s="119"/>
      <c r="B34" s="130"/>
      <c r="C34" s="125" t="s">
        <v>53</v>
      </c>
      <c r="D34" s="126"/>
      <c r="E34" s="126"/>
      <c r="F34" s="126"/>
      <c r="G34" s="126"/>
      <c r="H34" s="126"/>
      <c r="I34" s="127"/>
    </row>
    <row r="35" spans="1:9" x14ac:dyDescent="0.4">
      <c r="A35" s="8" t="s">
        <v>11</v>
      </c>
      <c r="B35" s="7" t="s">
        <v>27</v>
      </c>
      <c r="C35" s="14" t="s">
        <v>40</v>
      </c>
      <c r="D35" s="1">
        <v>0</v>
      </c>
      <c r="E35" s="14" t="s">
        <v>41</v>
      </c>
      <c r="F35" s="1">
        <v>0</v>
      </c>
      <c r="G35" s="122" t="s">
        <v>86</v>
      </c>
      <c r="H35" s="123"/>
      <c r="I35" s="124"/>
    </row>
    <row r="36" spans="1:9" ht="50.1" customHeight="1" x14ac:dyDescent="0.4">
      <c r="A36" s="8" t="s">
        <v>8</v>
      </c>
      <c r="B36" s="99"/>
      <c r="C36" s="100"/>
      <c r="D36" s="100"/>
      <c r="E36" s="100"/>
      <c r="F36" s="100"/>
      <c r="G36" s="100"/>
      <c r="H36" s="100"/>
      <c r="I36" s="100"/>
    </row>
    <row r="37" spans="1:9" x14ac:dyDescent="0.4">
      <c r="A37" s="101" t="s">
        <v>122</v>
      </c>
      <c r="B37" s="102"/>
      <c r="C37" s="102"/>
      <c r="D37" s="102"/>
      <c r="E37" s="102"/>
      <c r="F37" s="102"/>
      <c r="G37" s="102"/>
      <c r="H37" s="102"/>
      <c r="I37" s="103"/>
    </row>
    <row r="38" spans="1:9" ht="19.5" x14ac:dyDescent="0.4">
      <c r="A38" s="90" t="s">
        <v>123</v>
      </c>
      <c r="B38" s="91"/>
      <c r="C38" s="91"/>
      <c r="D38" s="91"/>
      <c r="E38" s="91"/>
      <c r="F38" s="91"/>
      <c r="G38" s="91"/>
      <c r="H38" s="91"/>
      <c r="I38" s="92"/>
    </row>
  </sheetData>
  <mergeCells count="52">
    <mergeCell ref="A38:I38"/>
    <mergeCell ref="I22:I28"/>
    <mergeCell ref="B22:B29"/>
    <mergeCell ref="B36:I36"/>
    <mergeCell ref="A37:I37"/>
    <mergeCell ref="C30:I30"/>
    <mergeCell ref="C31:I31"/>
    <mergeCell ref="C32:I32"/>
    <mergeCell ref="C33:I33"/>
    <mergeCell ref="B30:B31"/>
    <mergeCell ref="A21:A34"/>
    <mergeCell ref="C21:I21"/>
    <mergeCell ref="C22:D22"/>
    <mergeCell ref="G35:I35"/>
    <mergeCell ref="C34:I34"/>
    <mergeCell ref="B32:B34"/>
    <mergeCell ref="C27:D27"/>
    <mergeCell ref="C28:D28"/>
    <mergeCell ref="C29:D29"/>
    <mergeCell ref="C23:D23"/>
    <mergeCell ref="C24:D24"/>
    <mergeCell ref="C25:D25"/>
    <mergeCell ref="C26:D26"/>
    <mergeCell ref="B8:I8"/>
    <mergeCell ref="A10:A20"/>
    <mergeCell ref="B10:B18"/>
    <mergeCell ref="G10:I10"/>
    <mergeCell ref="G11:I11"/>
    <mergeCell ref="G12:I12"/>
    <mergeCell ref="G13:I13"/>
    <mergeCell ref="G14:I14"/>
    <mergeCell ref="G15:I15"/>
    <mergeCell ref="G16:I16"/>
    <mergeCell ref="G17:I17"/>
    <mergeCell ref="C19:I19"/>
    <mergeCell ref="B20:I20"/>
    <mergeCell ref="D18:I18"/>
    <mergeCell ref="B9:G9"/>
    <mergeCell ref="A5:A7"/>
    <mergeCell ref="C5:E5"/>
    <mergeCell ref="G5:I5"/>
    <mergeCell ref="C6:E6"/>
    <mergeCell ref="G6:I6"/>
    <mergeCell ref="C7:I7"/>
    <mergeCell ref="A1:I1"/>
    <mergeCell ref="A2:E2"/>
    <mergeCell ref="F2:I2"/>
    <mergeCell ref="A3:A4"/>
    <mergeCell ref="C3:E3"/>
    <mergeCell ref="G3:I3"/>
    <mergeCell ref="C4:E4"/>
    <mergeCell ref="G4:I4"/>
  </mergeCells>
  <phoneticPr fontId="2"/>
  <printOptions horizontalCentered="1" verticalCentered="1"/>
  <pageMargins left="0.70866141732283472" right="0.70866141732283472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view="pageBreakPreview" zoomScale="130" zoomScaleNormal="100" zoomScaleSheetLayoutView="130" workbookViewId="0">
      <selection activeCell="C7" sqref="C7:I7"/>
    </sheetView>
  </sheetViews>
  <sheetFormatPr defaultRowHeight="18.75" x14ac:dyDescent="0.4"/>
  <cols>
    <col min="1" max="1" width="8.375" customWidth="1"/>
    <col min="2" max="2" width="12.25" bestFit="1" customWidth="1"/>
    <col min="5" max="5" width="5.25" bestFit="1" customWidth="1"/>
    <col min="7" max="7" width="5.25" bestFit="1" customWidth="1"/>
    <col min="9" max="9" width="9.75" bestFit="1" customWidth="1"/>
  </cols>
  <sheetData>
    <row r="1" spans="1:9" ht="19.5" x14ac:dyDescent="0.4">
      <c r="A1" s="57" t="s">
        <v>82</v>
      </c>
      <c r="B1" s="58"/>
      <c r="C1" s="58"/>
      <c r="D1" s="58"/>
      <c r="E1" s="58"/>
      <c r="F1" s="58"/>
      <c r="G1" s="58"/>
      <c r="H1" s="58"/>
      <c r="I1" s="58"/>
    </row>
    <row r="2" spans="1:9" x14ac:dyDescent="0.4">
      <c r="A2" s="59"/>
      <c r="B2" s="59"/>
      <c r="C2" s="59"/>
      <c r="D2" s="59"/>
      <c r="E2" s="59"/>
      <c r="F2" s="159" t="str">
        <f>申請書!F2</f>
        <v>令和5年　月　日</v>
      </c>
      <c r="G2" s="160"/>
      <c r="H2" s="160"/>
      <c r="I2" s="160"/>
    </row>
    <row r="3" spans="1:9" x14ac:dyDescent="0.4">
      <c r="A3" s="62" t="s">
        <v>19</v>
      </c>
      <c r="B3" s="1" t="s">
        <v>0</v>
      </c>
      <c r="C3" s="158">
        <f>申請書!C3</f>
        <v>0</v>
      </c>
      <c r="D3" s="158"/>
      <c r="E3" s="158"/>
      <c r="F3" s="7" t="s">
        <v>2</v>
      </c>
      <c r="G3" s="158">
        <f>申請書!G3</f>
        <v>0</v>
      </c>
      <c r="H3" s="158"/>
      <c r="I3" s="158"/>
    </row>
    <row r="4" spans="1:9" x14ac:dyDescent="0.4">
      <c r="A4" s="63"/>
      <c r="B4" s="7" t="s">
        <v>24</v>
      </c>
      <c r="C4" s="158">
        <f>申請書!C4</f>
        <v>0</v>
      </c>
      <c r="D4" s="158"/>
      <c r="E4" s="158"/>
      <c r="F4" s="7" t="s">
        <v>37</v>
      </c>
      <c r="G4" s="158">
        <f>申請書!G4</f>
        <v>0</v>
      </c>
      <c r="H4" s="158"/>
      <c r="I4" s="158"/>
    </row>
    <row r="5" spans="1:9" x14ac:dyDescent="0.4">
      <c r="A5" s="63" t="s">
        <v>39</v>
      </c>
      <c r="B5" s="1" t="s">
        <v>21</v>
      </c>
      <c r="C5" s="158">
        <f>申請書!C5</f>
        <v>0</v>
      </c>
      <c r="D5" s="158"/>
      <c r="E5" s="158"/>
      <c r="F5" s="1" t="s">
        <v>20</v>
      </c>
      <c r="G5" s="158">
        <f>申請書!G5</f>
        <v>0</v>
      </c>
      <c r="H5" s="158"/>
      <c r="I5" s="158"/>
    </row>
    <row r="6" spans="1:9" x14ac:dyDescent="0.4">
      <c r="A6" s="63"/>
      <c r="B6" s="1" t="s">
        <v>36</v>
      </c>
      <c r="C6" s="158">
        <f>申請書!C6</f>
        <v>0</v>
      </c>
      <c r="D6" s="158"/>
      <c r="E6" s="158"/>
      <c r="F6" s="1" t="s">
        <v>1</v>
      </c>
      <c r="G6" s="158">
        <f>申請書!G6</f>
        <v>0</v>
      </c>
      <c r="H6" s="158"/>
      <c r="I6" s="158"/>
    </row>
    <row r="7" spans="1:9" x14ac:dyDescent="0.4">
      <c r="A7" s="63"/>
      <c r="B7" s="10" t="s">
        <v>3</v>
      </c>
      <c r="C7" s="161">
        <f>申請書!C7</f>
        <v>0</v>
      </c>
      <c r="D7" s="162"/>
      <c r="E7" s="162"/>
      <c r="F7" s="162"/>
      <c r="G7" s="162"/>
      <c r="H7" s="162"/>
      <c r="I7" s="162"/>
    </row>
    <row r="8" spans="1:9" ht="18.75" customHeight="1" x14ac:dyDescent="0.4">
      <c r="A8" s="2" t="s">
        <v>9</v>
      </c>
      <c r="B8" s="167">
        <f>申請書!B8</f>
        <v>0</v>
      </c>
      <c r="C8" s="167"/>
      <c r="D8" s="167"/>
      <c r="E8" s="167"/>
      <c r="F8" s="167"/>
      <c r="G8" s="167"/>
      <c r="H8" s="167"/>
      <c r="I8" s="167"/>
    </row>
    <row r="9" spans="1:9" ht="24.95" customHeight="1" x14ac:dyDescent="0.4">
      <c r="A9" s="23" t="s">
        <v>60</v>
      </c>
      <c r="B9" s="163" t="str">
        <f>申請書!B9</f>
        <v>令和　年　月　日～　月　日　　泊　日　（朝食　回・夕食　回）</v>
      </c>
      <c r="C9" s="164"/>
      <c r="D9" s="164"/>
      <c r="E9" s="164"/>
      <c r="F9" s="164"/>
      <c r="G9" s="164"/>
      <c r="H9" s="164"/>
      <c r="I9" s="165"/>
    </row>
    <row r="10" spans="1:9" ht="18.75" customHeight="1" x14ac:dyDescent="0.4">
      <c r="A10" s="70" t="s">
        <v>22</v>
      </c>
      <c r="B10" s="72" t="s">
        <v>10</v>
      </c>
      <c r="C10" s="20" t="s">
        <v>23</v>
      </c>
      <c r="D10" s="21" t="s">
        <v>46</v>
      </c>
      <c r="E10" s="21" t="s">
        <v>51</v>
      </c>
      <c r="F10" s="21" t="s">
        <v>7</v>
      </c>
      <c r="G10" s="74" t="s">
        <v>47</v>
      </c>
      <c r="H10" s="75"/>
      <c r="I10" s="76"/>
    </row>
    <row r="11" spans="1:9" ht="18.75" customHeight="1" x14ac:dyDescent="0.4">
      <c r="A11" s="70"/>
      <c r="B11" s="72"/>
      <c r="C11" s="7" t="s">
        <v>17</v>
      </c>
      <c r="D11" s="12">
        <v>2020</v>
      </c>
      <c r="E11" s="40">
        <f>申請書!E11</f>
        <v>0</v>
      </c>
      <c r="F11" s="40">
        <f>D11*E11</f>
        <v>0</v>
      </c>
      <c r="G11" s="77" t="s">
        <v>30</v>
      </c>
      <c r="H11" s="78"/>
      <c r="I11" s="79"/>
    </row>
    <row r="12" spans="1:9" x14ac:dyDescent="0.4">
      <c r="A12" s="70"/>
      <c r="B12" s="72"/>
      <c r="C12" s="7" t="s">
        <v>16</v>
      </c>
      <c r="D12" s="12">
        <v>1100</v>
      </c>
      <c r="E12" s="40">
        <f>申請書!E12</f>
        <v>0</v>
      </c>
      <c r="F12" s="40">
        <f t="shared" ref="F12:F17" si="0">D12*E12</f>
        <v>0</v>
      </c>
      <c r="G12" s="77" t="s">
        <v>48</v>
      </c>
      <c r="H12" s="78"/>
      <c r="I12" s="79"/>
    </row>
    <row r="13" spans="1:9" x14ac:dyDescent="0.4">
      <c r="A13" s="70"/>
      <c r="B13" s="72"/>
      <c r="C13" s="7" t="s">
        <v>12</v>
      </c>
      <c r="D13" s="12">
        <v>3800</v>
      </c>
      <c r="E13" s="40">
        <f>申請書!E13</f>
        <v>0</v>
      </c>
      <c r="F13" s="40">
        <f t="shared" si="0"/>
        <v>0</v>
      </c>
      <c r="G13" s="77" t="s">
        <v>90</v>
      </c>
      <c r="H13" s="78"/>
      <c r="I13" s="79"/>
    </row>
    <row r="14" spans="1:9" x14ac:dyDescent="0.4">
      <c r="A14" s="70"/>
      <c r="B14" s="72"/>
      <c r="C14" s="7" t="s">
        <v>13</v>
      </c>
      <c r="D14" s="12">
        <v>1050</v>
      </c>
      <c r="E14" s="40">
        <f>申請書!E14</f>
        <v>0</v>
      </c>
      <c r="F14" s="40">
        <f t="shared" si="0"/>
        <v>0</v>
      </c>
      <c r="G14" s="77" t="s">
        <v>29</v>
      </c>
      <c r="H14" s="78"/>
      <c r="I14" s="79"/>
    </row>
    <row r="15" spans="1:9" x14ac:dyDescent="0.4">
      <c r="A15" s="70"/>
      <c r="B15" s="72"/>
      <c r="C15" s="7" t="s">
        <v>14</v>
      </c>
      <c r="D15" s="12">
        <v>3000</v>
      </c>
      <c r="E15" s="40">
        <f>申請書!E15</f>
        <v>0</v>
      </c>
      <c r="F15" s="40">
        <f t="shared" si="0"/>
        <v>0</v>
      </c>
      <c r="G15" s="77" t="s">
        <v>32</v>
      </c>
      <c r="H15" s="78"/>
      <c r="I15" s="79"/>
    </row>
    <row r="16" spans="1:9" x14ac:dyDescent="0.4">
      <c r="A16" s="70"/>
      <c r="B16" s="72"/>
      <c r="C16" s="7" t="s">
        <v>15</v>
      </c>
      <c r="D16" s="12">
        <v>1050</v>
      </c>
      <c r="E16" s="40">
        <f>申請書!E16</f>
        <v>0</v>
      </c>
      <c r="F16" s="40">
        <f t="shared" si="0"/>
        <v>0</v>
      </c>
      <c r="G16" s="77" t="s">
        <v>31</v>
      </c>
      <c r="H16" s="78"/>
      <c r="I16" s="79"/>
    </row>
    <row r="17" spans="1:9" x14ac:dyDescent="0.4">
      <c r="A17" s="70"/>
      <c r="B17" s="72"/>
      <c r="C17" s="7" t="s">
        <v>26</v>
      </c>
      <c r="D17" s="12">
        <v>82500</v>
      </c>
      <c r="E17" s="40">
        <f>申請書!E17</f>
        <v>0</v>
      </c>
      <c r="F17" s="40">
        <f t="shared" si="0"/>
        <v>0</v>
      </c>
      <c r="G17" s="77" t="s">
        <v>28</v>
      </c>
      <c r="H17" s="78"/>
      <c r="I17" s="79"/>
    </row>
    <row r="18" spans="1:9" x14ac:dyDescent="0.4">
      <c r="A18" s="70"/>
      <c r="B18" s="73"/>
      <c r="C18" s="7" t="s">
        <v>18</v>
      </c>
      <c r="D18" s="158">
        <f>申請書!D18</f>
        <v>0</v>
      </c>
      <c r="E18" s="158"/>
      <c r="F18" s="158"/>
      <c r="G18" s="158"/>
      <c r="H18" s="158"/>
      <c r="I18" s="158"/>
    </row>
    <row r="19" spans="1:9" x14ac:dyDescent="0.4">
      <c r="A19" s="70"/>
      <c r="B19" s="3" t="s">
        <v>33</v>
      </c>
      <c r="C19" s="80">
        <f>申請書!C19</f>
        <v>0</v>
      </c>
      <c r="D19" s="80"/>
      <c r="E19" s="80"/>
      <c r="F19" s="80"/>
      <c r="G19" s="80"/>
      <c r="H19" s="80"/>
      <c r="I19" s="80"/>
    </row>
    <row r="20" spans="1:9" x14ac:dyDescent="0.4">
      <c r="A20" s="71"/>
      <c r="B20" s="81" t="s">
        <v>38</v>
      </c>
      <c r="C20" s="82"/>
      <c r="D20" s="82"/>
      <c r="E20" s="82"/>
      <c r="F20" s="82"/>
      <c r="G20" s="82"/>
      <c r="H20" s="82"/>
      <c r="I20" s="82"/>
    </row>
    <row r="21" spans="1:9" x14ac:dyDescent="0.4">
      <c r="A21" s="118" t="s">
        <v>43</v>
      </c>
      <c r="B21" s="41" t="s">
        <v>57</v>
      </c>
      <c r="C21" s="154" t="s">
        <v>88</v>
      </c>
      <c r="D21" s="155"/>
      <c r="E21" s="155"/>
      <c r="F21" s="155"/>
      <c r="G21" s="155"/>
      <c r="H21" s="155"/>
      <c r="I21" s="156"/>
    </row>
    <row r="22" spans="1:9" x14ac:dyDescent="0.4">
      <c r="A22" s="118"/>
      <c r="B22" s="96" t="s">
        <v>4</v>
      </c>
      <c r="C22" s="98" t="s">
        <v>64</v>
      </c>
      <c r="D22" s="98"/>
      <c r="E22" s="5" t="s">
        <v>5</v>
      </c>
      <c r="F22" s="47">
        <f>申請書!F22</f>
        <v>0</v>
      </c>
      <c r="G22" s="6" t="s">
        <v>6</v>
      </c>
      <c r="H22" s="47">
        <f>申請書!H22</f>
        <v>0</v>
      </c>
      <c r="I22" s="93" t="s">
        <v>87</v>
      </c>
    </row>
    <row r="23" spans="1:9" x14ac:dyDescent="0.4">
      <c r="A23" s="118"/>
      <c r="B23" s="97"/>
      <c r="C23" s="87" t="s">
        <v>65</v>
      </c>
      <c r="D23" s="87"/>
      <c r="E23" s="8" t="s">
        <v>5</v>
      </c>
      <c r="F23" s="47">
        <f>申請書!F23</f>
        <v>0</v>
      </c>
      <c r="G23" s="9" t="s">
        <v>6</v>
      </c>
      <c r="H23" s="47">
        <f>申請書!H23</f>
        <v>0</v>
      </c>
      <c r="I23" s="94"/>
    </row>
    <row r="24" spans="1:9" x14ac:dyDescent="0.4">
      <c r="A24" s="118"/>
      <c r="B24" s="97"/>
      <c r="C24" s="87" t="s">
        <v>66</v>
      </c>
      <c r="D24" s="87"/>
      <c r="E24" s="8" t="s">
        <v>5</v>
      </c>
      <c r="F24" s="47">
        <f>申請書!F24</f>
        <v>0</v>
      </c>
      <c r="G24" s="9" t="s">
        <v>6</v>
      </c>
      <c r="H24" s="47">
        <f>申請書!H24</f>
        <v>0</v>
      </c>
      <c r="I24" s="94"/>
    </row>
    <row r="25" spans="1:9" x14ac:dyDescent="0.4">
      <c r="A25" s="118"/>
      <c r="B25" s="97"/>
      <c r="C25" s="87" t="s">
        <v>67</v>
      </c>
      <c r="D25" s="87"/>
      <c r="E25" s="8" t="s">
        <v>5</v>
      </c>
      <c r="F25" s="47">
        <f>申請書!F25</f>
        <v>0</v>
      </c>
      <c r="G25" s="9" t="s">
        <v>6</v>
      </c>
      <c r="H25" s="47">
        <f>申請書!H25</f>
        <v>0</v>
      </c>
      <c r="I25" s="94"/>
    </row>
    <row r="26" spans="1:9" x14ac:dyDescent="0.4">
      <c r="A26" s="118"/>
      <c r="B26" s="97"/>
      <c r="C26" s="88" t="s">
        <v>68</v>
      </c>
      <c r="D26" s="89"/>
      <c r="E26" s="11" t="s">
        <v>5</v>
      </c>
      <c r="F26" s="48">
        <f>申請書!F26</f>
        <v>0</v>
      </c>
      <c r="G26" s="16" t="s">
        <v>6</v>
      </c>
      <c r="H26" s="48">
        <f>申請書!H26</f>
        <v>0</v>
      </c>
      <c r="I26" s="94"/>
    </row>
    <row r="27" spans="1:9" ht="19.5" customHeight="1" x14ac:dyDescent="0.4">
      <c r="A27" s="118"/>
      <c r="B27" s="97"/>
      <c r="C27" s="85" t="s">
        <v>69</v>
      </c>
      <c r="D27" s="86"/>
      <c r="E27" s="1" t="s">
        <v>44</v>
      </c>
      <c r="F27" s="49">
        <f>申請書!F27</f>
        <v>0</v>
      </c>
      <c r="G27" s="18" t="s">
        <v>45</v>
      </c>
      <c r="H27" s="40">
        <f>申請書!H27</f>
        <v>0</v>
      </c>
      <c r="I27" s="94"/>
    </row>
    <row r="28" spans="1:9" x14ac:dyDescent="0.4">
      <c r="A28" s="118"/>
      <c r="B28" s="97"/>
      <c r="C28" s="85" t="s">
        <v>70</v>
      </c>
      <c r="D28" s="86"/>
      <c r="E28" s="1" t="s">
        <v>44</v>
      </c>
      <c r="F28" s="49">
        <f>申請書!F28</f>
        <v>0</v>
      </c>
      <c r="G28" s="18" t="s">
        <v>45</v>
      </c>
      <c r="H28" s="40">
        <f>申請書!H28</f>
        <v>0</v>
      </c>
      <c r="I28" s="95"/>
    </row>
    <row r="29" spans="1:9" x14ac:dyDescent="0.4">
      <c r="A29" s="118"/>
      <c r="B29" s="98"/>
      <c r="C29" s="85" t="s">
        <v>7</v>
      </c>
      <c r="D29" s="86"/>
      <c r="E29" s="1" t="s">
        <v>5</v>
      </c>
      <c r="F29" s="49">
        <f>SUM(F22:F28)</f>
        <v>0</v>
      </c>
      <c r="G29" s="18" t="s">
        <v>6</v>
      </c>
      <c r="H29" s="40">
        <f>SUM(H22:H28)</f>
        <v>0</v>
      </c>
      <c r="I29" s="50">
        <f>F29+H29</f>
        <v>0</v>
      </c>
    </row>
    <row r="30" spans="1:9" ht="15" customHeight="1" x14ac:dyDescent="0.4">
      <c r="A30" s="118"/>
      <c r="B30" s="116" t="s">
        <v>58</v>
      </c>
      <c r="C30" s="144" t="str">
        <f>申請書!C30</f>
        <v>大部屋　　　　部屋　・　シングル　　　　　部屋</v>
      </c>
      <c r="D30" s="145"/>
      <c r="E30" s="145"/>
      <c r="F30" s="145"/>
      <c r="G30" s="145"/>
      <c r="H30" s="145"/>
      <c r="I30" s="146"/>
    </row>
    <row r="31" spans="1:9" ht="15" customHeight="1" x14ac:dyDescent="0.4">
      <c r="A31" s="118"/>
      <c r="B31" s="117"/>
      <c r="C31" s="130"/>
      <c r="D31" s="147"/>
      <c r="E31" s="147"/>
      <c r="F31" s="147"/>
      <c r="G31" s="147"/>
      <c r="H31" s="147"/>
      <c r="I31" s="148"/>
    </row>
    <row r="32" spans="1:9" ht="15" customHeight="1" x14ac:dyDescent="0.4">
      <c r="A32" s="118"/>
      <c r="B32" s="128" t="s">
        <v>61</v>
      </c>
      <c r="C32" s="31" t="s">
        <v>74</v>
      </c>
      <c r="D32" s="32" t="s">
        <v>71</v>
      </c>
      <c r="E32" s="32" t="s">
        <v>72</v>
      </c>
      <c r="F32" s="33" t="s">
        <v>73</v>
      </c>
      <c r="G32" s="27"/>
      <c r="H32" s="27"/>
      <c r="I32" s="28"/>
    </row>
    <row r="33" spans="1:9" ht="15" customHeight="1" x14ac:dyDescent="0.4">
      <c r="A33" s="118"/>
      <c r="B33" s="149"/>
      <c r="C33" s="34" t="s">
        <v>75</v>
      </c>
      <c r="D33" s="37">
        <v>0</v>
      </c>
      <c r="E33" s="44">
        <f t="shared" ref="E33:E39" si="1">F22+H22</f>
        <v>0</v>
      </c>
      <c r="F33" s="42">
        <f>D33*E33</f>
        <v>0</v>
      </c>
      <c r="G33" s="150" t="s">
        <v>85</v>
      </c>
      <c r="H33" s="151"/>
      <c r="I33" s="152"/>
    </row>
    <row r="34" spans="1:9" ht="15" customHeight="1" x14ac:dyDescent="0.4">
      <c r="A34" s="118"/>
      <c r="B34" s="129"/>
      <c r="C34" s="35" t="s">
        <v>76</v>
      </c>
      <c r="D34" s="38">
        <v>7300</v>
      </c>
      <c r="E34" s="45">
        <f t="shared" si="1"/>
        <v>0</v>
      </c>
      <c r="F34" s="42">
        <f t="shared" ref="F34:F39" si="2">D34*E34</f>
        <v>0</v>
      </c>
      <c r="G34" s="153"/>
      <c r="H34" s="151"/>
      <c r="I34" s="152"/>
    </row>
    <row r="35" spans="1:9" ht="15" customHeight="1" x14ac:dyDescent="0.4">
      <c r="A35" s="118"/>
      <c r="B35" s="129"/>
      <c r="C35" s="35" t="s">
        <v>77</v>
      </c>
      <c r="D35" s="38">
        <v>7300</v>
      </c>
      <c r="E35" s="45">
        <f t="shared" si="1"/>
        <v>0</v>
      </c>
      <c r="F35" s="42">
        <f t="shared" si="2"/>
        <v>0</v>
      </c>
      <c r="G35" s="153"/>
      <c r="H35" s="151"/>
      <c r="I35" s="152"/>
    </row>
    <row r="36" spans="1:9" ht="15" customHeight="1" x14ac:dyDescent="0.4">
      <c r="A36" s="118"/>
      <c r="B36" s="129"/>
      <c r="C36" s="35" t="s">
        <v>78</v>
      </c>
      <c r="D36" s="38">
        <v>7300</v>
      </c>
      <c r="E36" s="45">
        <f t="shared" si="1"/>
        <v>0</v>
      </c>
      <c r="F36" s="42">
        <f t="shared" si="2"/>
        <v>0</v>
      </c>
      <c r="G36" s="29"/>
      <c r="H36" s="55" t="s">
        <v>128</v>
      </c>
      <c r="I36" s="56">
        <f>申請書!I9</f>
        <v>0</v>
      </c>
    </row>
    <row r="37" spans="1:9" ht="15" customHeight="1" x14ac:dyDescent="0.4">
      <c r="A37" s="118"/>
      <c r="B37" s="129"/>
      <c r="C37" s="35" t="s">
        <v>79</v>
      </c>
      <c r="D37" s="38">
        <v>7300</v>
      </c>
      <c r="E37" s="45">
        <f t="shared" si="1"/>
        <v>0</v>
      </c>
      <c r="F37" s="42">
        <f t="shared" si="2"/>
        <v>0</v>
      </c>
      <c r="G37" s="29"/>
      <c r="H37" s="138" t="s">
        <v>73</v>
      </c>
      <c r="I37" s="140">
        <f>(F33+F34+F35+F36+F37+F38+F39)*I36</f>
        <v>0</v>
      </c>
    </row>
    <row r="38" spans="1:9" ht="15" customHeight="1" x14ac:dyDescent="0.4">
      <c r="A38" s="118"/>
      <c r="B38" s="129"/>
      <c r="C38" s="35" t="s">
        <v>80</v>
      </c>
      <c r="D38" s="38">
        <v>7300</v>
      </c>
      <c r="E38" s="45">
        <f t="shared" si="1"/>
        <v>0</v>
      </c>
      <c r="F38" s="42">
        <f t="shared" si="2"/>
        <v>0</v>
      </c>
      <c r="G38" s="29"/>
      <c r="H38" s="139"/>
      <c r="I38" s="141"/>
    </row>
    <row r="39" spans="1:9" ht="15" customHeight="1" x14ac:dyDescent="0.4">
      <c r="A39" s="119"/>
      <c r="B39" s="130"/>
      <c r="C39" s="36" t="s">
        <v>81</v>
      </c>
      <c r="D39" s="38">
        <v>7300</v>
      </c>
      <c r="E39" s="46">
        <f t="shared" si="1"/>
        <v>0</v>
      </c>
      <c r="F39" s="42">
        <f t="shared" si="2"/>
        <v>0</v>
      </c>
      <c r="G39" s="30"/>
      <c r="H39" s="30"/>
      <c r="I39" s="43"/>
    </row>
    <row r="40" spans="1:9" x14ac:dyDescent="0.4">
      <c r="A40" s="8" t="s">
        <v>11</v>
      </c>
      <c r="B40" s="7" t="s">
        <v>27</v>
      </c>
      <c r="C40" s="14" t="s">
        <v>40</v>
      </c>
      <c r="D40" s="166">
        <f>申請書!D35</f>
        <v>0</v>
      </c>
      <c r="E40" s="14" t="s">
        <v>41</v>
      </c>
      <c r="F40" s="166">
        <f>申請書!F35</f>
        <v>0</v>
      </c>
      <c r="G40" s="25" t="s">
        <v>62</v>
      </c>
      <c r="H40" s="26">
        <v>900</v>
      </c>
      <c r="I40" s="39">
        <f>D40*F40*H40</f>
        <v>0</v>
      </c>
    </row>
    <row r="41" spans="1:9" ht="39.950000000000003" customHeight="1" x14ac:dyDescent="0.4">
      <c r="A41" s="8" t="s">
        <v>8</v>
      </c>
      <c r="B41" s="142" t="s">
        <v>89</v>
      </c>
      <c r="C41" s="143"/>
      <c r="D41" s="143"/>
      <c r="E41" s="143"/>
      <c r="F41" s="143"/>
      <c r="G41" s="143"/>
      <c r="H41" s="143"/>
      <c r="I41" s="143"/>
    </row>
    <row r="42" spans="1:9" x14ac:dyDescent="0.4">
      <c r="A42" s="101" t="s">
        <v>49</v>
      </c>
      <c r="B42" s="131"/>
      <c r="C42" s="131"/>
      <c r="D42" s="131"/>
      <c r="E42" s="131"/>
      <c r="F42" s="131"/>
      <c r="G42" s="131"/>
      <c r="H42" s="132" t="s">
        <v>63</v>
      </c>
      <c r="I42" s="134">
        <f>F11+F12+F13+F14+F15+F16+F17+I37+I40</f>
        <v>0</v>
      </c>
    </row>
    <row r="43" spans="1:9" x14ac:dyDescent="0.4">
      <c r="A43" s="136" t="s">
        <v>35</v>
      </c>
      <c r="B43" s="137"/>
      <c r="C43" s="137"/>
      <c r="D43" s="137"/>
      <c r="E43" s="137"/>
      <c r="F43" s="137"/>
      <c r="G43" s="137"/>
      <c r="H43" s="133"/>
      <c r="I43" s="135"/>
    </row>
  </sheetData>
  <mergeCells count="52">
    <mergeCell ref="A21:A39"/>
    <mergeCell ref="B22:B29"/>
    <mergeCell ref="C22:D22"/>
    <mergeCell ref="C23:D23"/>
    <mergeCell ref="C24:D24"/>
    <mergeCell ref="G33:I35"/>
    <mergeCell ref="C21:I21"/>
    <mergeCell ref="B8:I8"/>
    <mergeCell ref="A10:A20"/>
    <mergeCell ref="B10:B18"/>
    <mergeCell ref="G10:I10"/>
    <mergeCell ref="G11:I11"/>
    <mergeCell ref="G12:I12"/>
    <mergeCell ref="G13:I13"/>
    <mergeCell ref="G14:I14"/>
    <mergeCell ref="B9:I9"/>
    <mergeCell ref="G15:I15"/>
    <mergeCell ref="G16:I16"/>
    <mergeCell ref="G17:I17"/>
    <mergeCell ref="D18:I18"/>
    <mergeCell ref="C19:I19"/>
    <mergeCell ref="B20:I20"/>
    <mergeCell ref="A5:A7"/>
    <mergeCell ref="C5:E5"/>
    <mergeCell ref="G5:I5"/>
    <mergeCell ref="C6:E6"/>
    <mergeCell ref="G6:I6"/>
    <mergeCell ref="C7:I7"/>
    <mergeCell ref="A1:I1"/>
    <mergeCell ref="A2:E2"/>
    <mergeCell ref="F2:I2"/>
    <mergeCell ref="A3:A4"/>
    <mergeCell ref="C3:E3"/>
    <mergeCell ref="G3:I3"/>
    <mergeCell ref="C4:E4"/>
    <mergeCell ref="G4:I4"/>
    <mergeCell ref="A42:G42"/>
    <mergeCell ref="H42:H43"/>
    <mergeCell ref="I42:I43"/>
    <mergeCell ref="I22:I28"/>
    <mergeCell ref="A43:G43"/>
    <mergeCell ref="H37:H38"/>
    <mergeCell ref="I37:I38"/>
    <mergeCell ref="C27:D27"/>
    <mergeCell ref="C25:D25"/>
    <mergeCell ref="C26:D26"/>
    <mergeCell ref="B41:I41"/>
    <mergeCell ref="C30:I31"/>
    <mergeCell ref="C28:D28"/>
    <mergeCell ref="C29:D29"/>
    <mergeCell ref="B30:B31"/>
    <mergeCell ref="B32:B39"/>
  </mergeCells>
  <phoneticPr fontId="2"/>
  <printOptions horizontalCentered="1" verticalCentered="1"/>
  <pageMargins left="0.70866141732283472" right="0.70866141732283472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view="pageBreakPreview" topLeftCell="A10" zoomScaleNormal="100" zoomScaleSheetLayoutView="100" workbookViewId="0">
      <selection sqref="A1:K1"/>
    </sheetView>
  </sheetViews>
  <sheetFormatPr defaultRowHeight="18.75" x14ac:dyDescent="0.4"/>
  <cols>
    <col min="1" max="1" width="5.5" customWidth="1"/>
  </cols>
  <sheetData>
    <row r="1" spans="1:11" ht="25.5" x14ac:dyDescent="0.4">
      <c r="A1" s="157" t="s">
        <v>104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</row>
    <row r="2" spans="1:11" ht="25.5" x14ac:dyDescent="0.4">
      <c r="B2" s="51"/>
      <c r="C2" s="52"/>
      <c r="D2" s="52"/>
      <c r="E2" s="52"/>
      <c r="F2" s="52"/>
      <c r="G2" s="52"/>
      <c r="H2" s="52"/>
      <c r="I2" s="52"/>
      <c r="J2" s="52"/>
      <c r="K2" s="52"/>
    </row>
    <row r="3" spans="1:11" x14ac:dyDescent="0.4">
      <c r="B3" t="s">
        <v>91</v>
      </c>
    </row>
    <row r="4" spans="1:11" x14ac:dyDescent="0.4">
      <c r="B4" t="s">
        <v>92</v>
      </c>
    </row>
    <row r="5" spans="1:11" x14ac:dyDescent="0.4">
      <c r="B5" t="s">
        <v>120</v>
      </c>
    </row>
    <row r="6" spans="1:11" x14ac:dyDescent="0.4">
      <c r="B6" t="s">
        <v>97</v>
      </c>
    </row>
    <row r="8" spans="1:11" x14ac:dyDescent="0.4">
      <c r="B8" t="s">
        <v>96</v>
      </c>
    </row>
    <row r="9" spans="1:11" x14ac:dyDescent="0.4">
      <c r="B9" t="s">
        <v>98</v>
      </c>
    </row>
    <row r="10" spans="1:11" x14ac:dyDescent="0.4">
      <c r="B10" t="s">
        <v>95</v>
      </c>
    </row>
    <row r="11" spans="1:11" x14ac:dyDescent="0.4">
      <c r="B11" t="s">
        <v>119</v>
      </c>
    </row>
    <row r="12" spans="1:11" x14ac:dyDescent="0.4">
      <c r="B12" t="s">
        <v>99</v>
      </c>
    </row>
    <row r="13" spans="1:11" x14ac:dyDescent="0.4">
      <c r="B13" t="s">
        <v>100</v>
      </c>
    </row>
    <row r="15" spans="1:11" x14ac:dyDescent="0.4">
      <c r="B15" t="s">
        <v>94</v>
      </c>
    </row>
    <row r="16" spans="1:11" x14ac:dyDescent="0.4">
      <c r="B16" t="s">
        <v>114</v>
      </c>
    </row>
    <row r="17" spans="2:2" x14ac:dyDescent="0.4">
      <c r="B17" t="s">
        <v>124</v>
      </c>
    </row>
    <row r="18" spans="2:2" x14ac:dyDescent="0.4">
      <c r="B18" t="s">
        <v>93</v>
      </c>
    </row>
    <row r="19" spans="2:2" x14ac:dyDescent="0.4">
      <c r="B19" t="s">
        <v>115</v>
      </c>
    </row>
    <row r="20" spans="2:2" x14ac:dyDescent="0.4">
      <c r="B20" t="s">
        <v>121</v>
      </c>
    </row>
    <row r="22" spans="2:2" x14ac:dyDescent="0.4">
      <c r="B22" t="s">
        <v>101</v>
      </c>
    </row>
    <row r="23" spans="2:2" x14ac:dyDescent="0.4">
      <c r="B23" t="s">
        <v>102</v>
      </c>
    </row>
    <row r="24" spans="2:2" x14ac:dyDescent="0.4">
      <c r="B24" t="s">
        <v>116</v>
      </c>
    </row>
    <row r="25" spans="2:2" x14ac:dyDescent="0.4">
      <c r="B25" t="s">
        <v>103</v>
      </c>
    </row>
    <row r="26" spans="2:2" x14ac:dyDescent="0.4">
      <c r="B26" t="s">
        <v>117</v>
      </c>
    </row>
    <row r="27" spans="2:2" x14ac:dyDescent="0.4">
      <c r="B27" t="s">
        <v>105</v>
      </c>
    </row>
    <row r="29" spans="2:2" x14ac:dyDescent="0.4">
      <c r="B29" t="s">
        <v>106</v>
      </c>
    </row>
    <row r="30" spans="2:2" x14ac:dyDescent="0.4">
      <c r="B30" t="s">
        <v>107</v>
      </c>
    </row>
    <row r="31" spans="2:2" x14ac:dyDescent="0.4">
      <c r="B31" t="s">
        <v>118</v>
      </c>
    </row>
    <row r="35" spans="3:8" x14ac:dyDescent="0.4">
      <c r="C35" t="s">
        <v>113</v>
      </c>
    </row>
    <row r="36" spans="3:8" x14ac:dyDescent="0.4">
      <c r="C36" t="s">
        <v>108</v>
      </c>
    </row>
    <row r="37" spans="3:8" x14ac:dyDescent="0.4">
      <c r="C37" t="s">
        <v>109</v>
      </c>
    </row>
    <row r="40" spans="3:8" x14ac:dyDescent="0.4">
      <c r="H40" t="s">
        <v>110</v>
      </c>
    </row>
    <row r="41" spans="3:8" x14ac:dyDescent="0.4">
      <c r="H41" t="s">
        <v>112</v>
      </c>
    </row>
    <row r="42" spans="3:8" x14ac:dyDescent="0.4">
      <c r="H42" t="s">
        <v>111</v>
      </c>
    </row>
  </sheetData>
  <mergeCells count="1">
    <mergeCell ref="A1:K1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申請書</vt:lpstr>
      <vt:lpstr>見積書</vt:lpstr>
      <vt:lpstr>注意事項</vt:lpstr>
      <vt:lpstr>見積書!Print_Area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松井　厚樹</dc:creator>
  <cp:lastModifiedBy>松井　厚樹</cp:lastModifiedBy>
  <cp:lastPrinted>2023-06-24T02:30:54Z</cp:lastPrinted>
  <dcterms:created xsi:type="dcterms:W3CDTF">2023-05-14T23:37:14Z</dcterms:created>
  <dcterms:modified xsi:type="dcterms:W3CDTF">2023-09-30T00:56:15Z</dcterms:modified>
</cp:coreProperties>
</file>